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380" activeTab="0"/>
  </bookViews>
  <sheets>
    <sheet name="załącznik do SIWZ" sheetId="1" r:id="rId1"/>
  </sheets>
  <definedNames/>
  <calcPr fullCalcOnLoad="1"/>
</workbook>
</file>

<file path=xl/sharedStrings.xml><?xml version="1.0" encoding="utf-8"?>
<sst xmlns="http://schemas.openxmlformats.org/spreadsheetml/2006/main" count="418" uniqueCount="83">
  <si>
    <t>Miesiąc/strefa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</si>
  <si>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</si>
  <si>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</si>
  <si>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</si>
  <si>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</si>
  <si>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</si>
  <si>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</si>
  <si>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</si>
  <si>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</si>
  <si>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</si>
  <si>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</si>
  <si>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</si>
  <si>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</si>
  <si>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Razem</t>
  </si>
  <si>
    <t>I</t>
  </si>
  <si>
    <t>II</t>
  </si>
  <si>
    <t>III</t>
  </si>
  <si>
    <t>Ogółem:</t>
  </si>
  <si>
    <t>Ogółem</t>
  </si>
  <si>
    <t>podstawowy</t>
  </si>
  <si>
    <t>ENERGA</t>
  </si>
  <si>
    <t>zużycie [ MWh ]</t>
  </si>
  <si>
    <t>Licznik:</t>
  </si>
  <si>
    <t>własność</t>
  </si>
  <si>
    <t>typ</t>
  </si>
  <si>
    <t>numer</t>
  </si>
  <si>
    <t>odbiorca</t>
  </si>
  <si>
    <t>ELESTER</t>
  </si>
  <si>
    <t>I.  Stacja Prostownikowa T-16162  ALEJA WOJSKA POLSKIEGO</t>
  </si>
  <si>
    <t>II. Stacja Prostownikowa  T - 16164 SKIBY</t>
  </si>
  <si>
    <t>LANDIS</t>
  </si>
  <si>
    <t>III.  Stacja Prostownikowa T - 16009 GROBLA</t>
  </si>
  <si>
    <t>IV. Stacja Prostownikowa T - 16281 Tramwaje CHEŁM</t>
  </si>
  <si>
    <t>POZYTON EQABP</t>
  </si>
  <si>
    <t>V.  Stacja Prostownikowa T -16404 TRAMWAJE  ŁÓDZKA</t>
  </si>
  <si>
    <t>VI. Stacja Prostownikowa T - 16409 Tramwaje HALLERA</t>
  </si>
  <si>
    <t>kontrolny</t>
  </si>
  <si>
    <t>03264410</t>
  </si>
  <si>
    <t>03264285</t>
  </si>
  <si>
    <t>WYKAZ  PUNKTÓW  POBORU  ENERGII</t>
  </si>
  <si>
    <t>Grupa Taryfowa B-23</t>
  </si>
  <si>
    <t>AS1440W34C-741-DSE-0007S-BDHOO</t>
  </si>
  <si>
    <t>PL0037310119580668</t>
  </si>
  <si>
    <t>PL0037310119580971</t>
  </si>
  <si>
    <t>PL0037310119581173</t>
  </si>
  <si>
    <t>PL0037310119581375</t>
  </si>
  <si>
    <t>PL0037310119581476</t>
  </si>
  <si>
    <t>PL0037310119755066</t>
  </si>
  <si>
    <t xml:space="preserve">  nr PPE: </t>
  </si>
  <si>
    <t xml:space="preserve"> nr PPE: </t>
  </si>
  <si>
    <t>PL0037310000007051</t>
  </si>
  <si>
    <t>PL0037310000014024</t>
  </si>
  <si>
    <t>moc umowna       [ kW ]</t>
  </si>
  <si>
    <t>zużycie [MWh]</t>
  </si>
  <si>
    <t>Grupa Taryfowa B 22</t>
  </si>
  <si>
    <t>00397555</t>
  </si>
  <si>
    <t>03364477</t>
  </si>
  <si>
    <t>A-1500-W345-441-DSL-000S5-V1H00</t>
  </si>
  <si>
    <t>A-1350W141-OSE-0005S-BD000</t>
  </si>
  <si>
    <t>ul.Władysława IV 12, 80 - 547 GDAŃSK</t>
  </si>
  <si>
    <t>ul. Wita Stwosza 112, 80-306 GDAŃSK</t>
  </si>
  <si>
    <t>ul. Hallera 142, 80 - 416 GDAŃSK</t>
  </si>
  <si>
    <t>ul. Wita Stwosza 112,  80-306 GDAŃSK</t>
  </si>
  <si>
    <t>ul. Budzysza 1, 80-612 GDAŃSK</t>
  </si>
  <si>
    <t>ul. Długa Grobla,  80-754 GDAŃSK</t>
  </si>
  <si>
    <t>ul. Gen Sikorskiego  80-809 GDAŃSK</t>
  </si>
  <si>
    <t>ul. Łódzka, 80-180  GDAŃSK</t>
  </si>
  <si>
    <t>ul. Hallera/Chrobrego ,  80-218 GDAŃSK</t>
  </si>
  <si>
    <t>Kolejna zmiana sprzedawcy</t>
  </si>
  <si>
    <t>ul. Rakoczego dz. 53-394/1 Gdańsk</t>
  </si>
  <si>
    <t>PL0037310000520000</t>
  </si>
  <si>
    <t>PL0037310001228509</t>
  </si>
  <si>
    <t>kolejna zmiana sprzedawcy</t>
  </si>
  <si>
    <t>ul. Podwale Grodzkie dz.36/2   80-900 GDAŃSK</t>
  </si>
  <si>
    <t>ZMD405</t>
  </si>
  <si>
    <t>303.0012805</t>
  </si>
  <si>
    <t>IX. Zajezdnia Tramwajowa NOWY PORT</t>
  </si>
  <si>
    <t>X. Zajezdnia Tramwajowa WRZESZCZ</t>
  </si>
  <si>
    <t>XI. Zajezdnia Autobusowa HALLERA</t>
  </si>
  <si>
    <t xml:space="preserve">VII. Stacja Prostownikowa A - 16489 Tramwaj w Dzielnicy Piecki - Migowo    </t>
  </si>
  <si>
    <t xml:space="preserve">VIII. Stacja Prostownikowa T - 16409 Przewozy Tramwajowe "NOWA BOJOWCÓW  </t>
  </si>
  <si>
    <t>PL0037310000006849</t>
  </si>
  <si>
    <t>Załacznik nr 9 do SIWZ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</si>
</sst>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</numFmts>
  <fonts count="44">
    <font>
      <sz val="10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0" xfId="0" applyFont="1" applyAlignment="1">
      <alignment/>
    </xf>
    <xf numFmtId="0" fontId="2" fillId="33" borderId="17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3" borderId="16" xfId="0" applyFill="1" applyBorder="1" applyAlignment="1">
      <alignment/>
    </xf>
    <xf numFmtId="0" fontId="0" fillId="33" borderId="19" xfId="0" applyFill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3" borderId="20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24" xfId="0" applyBorder="1" applyAlignment="1" quotePrefix="1">
      <alignment horizontal="right"/>
    </xf>
    <xf numFmtId="0" fontId="4" fillId="0" borderId="0" xfId="0" applyFont="1" applyAlignment="1">
      <alignment/>
    </xf>
    <xf numFmtId="0" fontId="1" fillId="33" borderId="28" xfId="0" applyFont="1" applyFill="1" applyBorder="1" applyAlignment="1">
      <alignment/>
    </xf>
    <xf numFmtId="3" fontId="2" fillId="33" borderId="29" xfId="0" applyNumberFormat="1" applyFont="1" applyFill="1" applyBorder="1" applyAlignment="1">
      <alignment/>
    </xf>
    <xf numFmtId="3" fontId="2" fillId="33" borderId="30" xfId="0" applyNumberFormat="1" applyFont="1" applyFill="1" applyBorder="1" applyAlignment="1">
      <alignment/>
    </xf>
    <xf numFmtId="3" fontId="2" fillId="33" borderId="23" xfId="0" applyNumberFormat="1" applyFont="1" applyFill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5" fillId="0" borderId="25" xfId="0" applyFont="1" applyBorder="1" applyAlignment="1">
      <alignment/>
    </xf>
    <xf numFmtId="0" fontId="0" fillId="0" borderId="21" xfId="0" applyBorder="1" applyAlignment="1" quotePrefix="1">
      <alignment horizontal="right"/>
    </xf>
    <xf numFmtId="0" fontId="5" fillId="0" borderId="19" xfId="0" applyFont="1" applyBorder="1" applyAlignment="1">
      <alignment/>
    </xf>
    <xf numFmtId="0" fontId="0" fillId="0" borderId="0" xfId="0" applyFont="1" applyAlignment="1">
      <alignment/>
    </xf>
    <xf numFmtId="0" fontId="2" fillId="0" borderId="25" xfId="0" applyFont="1" applyFill="1" applyBorder="1" applyAlignment="1">
      <alignment/>
    </xf>
    <xf numFmtId="0" fontId="0" fillId="0" borderId="25" xfId="0" applyBorder="1" applyAlignment="1" quotePrefix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31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2" xfId="0" applyFont="1" applyBorder="1" applyAlignment="1">
      <alignment/>
    </xf>
    <xf numFmtId="3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 horizontal="center"/>
    </xf>
    <xf numFmtId="3" fontId="1" fillId="0" borderId="33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1" fillId="0" borderId="19" xfId="0" applyNumberFormat="1" applyFont="1" applyFill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Alignment="1">
      <alignment/>
    </xf>
    <xf numFmtId="0" fontId="0" fillId="33" borderId="19" xfId="0" applyFont="1" applyFill="1" applyBorder="1" applyAlignment="1">
      <alignment horizontal="center" wrapText="1"/>
    </xf>
    <xf numFmtId="0" fontId="0" fillId="0" borderId="20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3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Border="1" applyAlignment="1" quotePrefix="1">
      <alignment/>
    </xf>
    <xf numFmtId="0" fontId="6" fillId="0" borderId="0" xfId="0" applyFont="1" applyAlignment="1">
      <alignment/>
    </xf>
    <xf numFmtId="0" fontId="0" fillId="0" borderId="41" xfId="0" applyFont="1" applyBorder="1" applyAlignment="1">
      <alignment/>
    </xf>
    <xf numFmtId="3" fontId="3" fillId="0" borderId="0" xfId="0" applyNumberFormat="1" applyFont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4" fillId="0" borderId="0" xfId="0" applyFont="1" applyFill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6"/>
  <sheetViews>
    <sheetView tabSelected="1" zoomScalePageLayoutView="0" workbookViewId="0" topLeftCell="A1">
      <selection activeCell="M7" sqref="M7"/>
    </sheetView>
  </sheetViews>
  <sheetFormatPr defaultColWidth="9.140625" defaultRowHeight="12.75"/>
  <cols>
    <col min="1" max="1" width="17.28125" style="0" customWidth="1"/>
    <col min="5" max="5" width="14.8515625" style="0" customWidth="1"/>
    <col min="7" max="7" width="13.28125" style="0" bestFit="1" customWidth="1"/>
    <col min="8" max="8" width="9.57421875" style="0" customWidth="1"/>
    <col min="9" max="9" width="17.00390625" style="0" bestFit="1" customWidth="1"/>
    <col min="10" max="10" width="11.00390625" style="0" bestFit="1" customWidth="1"/>
  </cols>
  <sheetData>
    <row r="1" spans="9:11" ht="15.75">
      <c r="I1" s="90" t="s">
        <v>82</v>
      </c>
      <c r="J1" s="49"/>
      <c r="K1" s="49"/>
    </row>
    <row r="2" spans="1:5" ht="15.75">
      <c r="A2" s="27" t="s">
        <v>39</v>
      </c>
      <c r="B2" s="27"/>
      <c r="C2" s="27"/>
      <c r="D2" s="27"/>
      <c r="E2" s="27"/>
    </row>
    <row r="4" spans="1:11" ht="12.75">
      <c r="A4" s="8" t="s">
        <v>28</v>
      </c>
      <c r="B4" s="8"/>
      <c r="C4" s="8"/>
      <c r="D4" s="8"/>
      <c r="E4" s="8"/>
      <c r="F4" s="41" t="s">
        <v>48</v>
      </c>
      <c r="G4" s="41" t="s">
        <v>42</v>
      </c>
      <c r="H4" s="41"/>
      <c r="I4" s="42"/>
      <c r="J4" s="42"/>
      <c r="K4" s="42"/>
    </row>
    <row r="5" ht="13.5" thickBot="1">
      <c r="A5" s="38" t="s">
        <v>62</v>
      </c>
    </row>
    <row r="6" spans="1:5" ht="14.25" thickBot="1" thickTop="1">
      <c r="A6" s="86" t="s">
        <v>40</v>
      </c>
      <c r="B6" s="87"/>
      <c r="C6" s="87"/>
      <c r="D6" s="87"/>
      <c r="E6" s="12"/>
    </row>
    <row r="7" spans="1:6" ht="27" thickBot="1" thickTop="1">
      <c r="A7" s="9"/>
      <c r="B7" s="86" t="s">
        <v>21</v>
      </c>
      <c r="C7" s="87"/>
      <c r="D7" s="88"/>
      <c r="E7" s="13" t="s">
        <v>52</v>
      </c>
      <c r="F7" s="41" t="s">
        <v>68</v>
      </c>
    </row>
    <row r="8" spans="1:5" ht="15" thickBot="1" thickTop="1">
      <c r="A8" s="1" t="s">
        <v>0</v>
      </c>
      <c r="B8" s="5" t="s">
        <v>14</v>
      </c>
      <c r="C8" s="6" t="s">
        <v>15</v>
      </c>
      <c r="D8" s="7" t="s">
        <v>16</v>
      </c>
      <c r="E8" s="14"/>
    </row>
    <row r="9" spans="1:21" ht="15" thickBot="1" thickTop="1">
      <c r="A9" s="2" t="s">
        <v>1</v>
      </c>
      <c r="B9" s="52">
        <v>120</v>
      </c>
      <c r="C9" s="53">
        <v>105</v>
      </c>
      <c r="D9" s="54">
        <v>500</v>
      </c>
      <c r="E9" s="55">
        <v>2000</v>
      </c>
      <c r="G9" s="86" t="s">
        <v>22</v>
      </c>
      <c r="H9" s="87"/>
      <c r="I9" s="87"/>
      <c r="J9" s="88"/>
      <c r="L9" s="49"/>
      <c r="M9" s="49"/>
      <c r="N9" s="49"/>
      <c r="O9" s="50"/>
      <c r="P9" s="50"/>
      <c r="Q9" s="50"/>
      <c r="R9" s="49"/>
      <c r="S9" s="47"/>
      <c r="U9" s="47"/>
    </row>
    <row r="10" spans="1:21" ht="15" thickBot="1" thickTop="1">
      <c r="A10" s="3" t="s">
        <v>2</v>
      </c>
      <c r="B10" s="52">
        <v>105</v>
      </c>
      <c r="C10" s="53">
        <v>100</v>
      </c>
      <c r="D10" s="54">
        <v>415</v>
      </c>
      <c r="E10" s="55">
        <v>2000</v>
      </c>
      <c r="G10" s="24"/>
      <c r="H10" s="20" t="s">
        <v>23</v>
      </c>
      <c r="I10" s="20" t="s">
        <v>24</v>
      </c>
      <c r="J10" s="21" t="s">
        <v>25</v>
      </c>
      <c r="L10" s="51"/>
      <c r="M10" s="51"/>
      <c r="N10" s="50"/>
      <c r="O10" s="50"/>
      <c r="P10" s="49"/>
      <c r="Q10" s="49"/>
      <c r="R10" s="50"/>
      <c r="S10" s="85"/>
      <c r="U10" s="47"/>
    </row>
    <row r="11" spans="1:21" ht="14.25" thickTop="1">
      <c r="A11" s="3" t="s">
        <v>3</v>
      </c>
      <c r="B11" s="52">
        <v>100</v>
      </c>
      <c r="C11" s="53">
        <v>80</v>
      </c>
      <c r="D11" s="54">
        <v>320</v>
      </c>
      <c r="E11" s="55">
        <v>1700</v>
      </c>
      <c r="G11" s="23" t="s">
        <v>19</v>
      </c>
      <c r="H11" s="10" t="s">
        <v>20</v>
      </c>
      <c r="I11" s="10" t="s">
        <v>27</v>
      </c>
      <c r="J11" s="15">
        <v>3364632</v>
      </c>
      <c r="L11" s="49"/>
      <c r="M11" s="49"/>
      <c r="N11" s="50"/>
      <c r="O11" s="50"/>
      <c r="P11" s="49"/>
      <c r="Q11" s="49"/>
      <c r="R11" s="50"/>
      <c r="S11" s="8"/>
      <c r="U11" s="47"/>
    </row>
    <row r="12" spans="1:21" ht="13.5">
      <c r="A12" s="3" t="s">
        <v>4</v>
      </c>
      <c r="B12" s="52">
        <v>80</v>
      </c>
      <c r="C12" s="53">
        <v>40</v>
      </c>
      <c r="D12" s="54">
        <v>300</v>
      </c>
      <c r="E12" s="55">
        <v>1400</v>
      </c>
      <c r="G12" s="22"/>
      <c r="H12" s="19"/>
      <c r="I12" s="35" t="s">
        <v>41</v>
      </c>
      <c r="J12" s="18"/>
      <c r="L12" s="49"/>
      <c r="M12" s="49"/>
      <c r="N12" s="50"/>
      <c r="O12" s="50"/>
      <c r="P12" s="49"/>
      <c r="Q12" s="49"/>
      <c r="R12" s="50"/>
      <c r="S12" s="8"/>
      <c r="U12" s="47"/>
    </row>
    <row r="13" spans="1:21" ht="13.5">
      <c r="A13" s="3" t="s">
        <v>5</v>
      </c>
      <c r="B13" s="52">
        <v>75</v>
      </c>
      <c r="C13" s="53">
        <v>35</v>
      </c>
      <c r="D13" s="54">
        <v>270</v>
      </c>
      <c r="E13" s="55">
        <v>1300</v>
      </c>
      <c r="G13" s="23" t="s">
        <v>36</v>
      </c>
      <c r="H13" s="10" t="s">
        <v>26</v>
      </c>
      <c r="I13" s="10" t="s">
        <v>33</v>
      </c>
      <c r="J13" s="15">
        <v>3030010192</v>
      </c>
      <c r="L13" s="49"/>
      <c r="M13" s="49"/>
      <c r="N13" s="49"/>
      <c r="O13" s="50"/>
      <c r="P13" s="49"/>
      <c r="Q13" s="49"/>
      <c r="R13" s="50"/>
      <c r="S13" s="8"/>
      <c r="U13" s="47"/>
    </row>
    <row r="14" spans="1:21" ht="14.25" thickBot="1">
      <c r="A14" s="3" t="s">
        <v>6</v>
      </c>
      <c r="B14" s="52">
        <v>75</v>
      </c>
      <c r="C14" s="53">
        <v>35</v>
      </c>
      <c r="D14" s="54">
        <v>260</v>
      </c>
      <c r="E14" s="55">
        <v>1000</v>
      </c>
      <c r="G14" s="16"/>
      <c r="H14" s="11"/>
      <c r="I14" s="11"/>
      <c r="J14" s="17"/>
      <c r="L14" s="49"/>
      <c r="M14" s="51"/>
      <c r="N14" s="50"/>
      <c r="O14" s="50"/>
      <c r="P14" s="49"/>
      <c r="Q14" s="49"/>
      <c r="R14" s="50"/>
      <c r="S14" s="8"/>
      <c r="U14" s="47"/>
    </row>
    <row r="15" spans="1:21" ht="14.25" thickTop="1">
      <c r="A15" s="3" t="s">
        <v>7</v>
      </c>
      <c r="B15" s="52">
        <v>80</v>
      </c>
      <c r="C15" s="53">
        <v>35</v>
      </c>
      <c r="D15" s="54">
        <v>260</v>
      </c>
      <c r="E15" s="55">
        <v>1000</v>
      </c>
      <c r="L15" s="49"/>
      <c r="M15" s="49"/>
      <c r="N15" s="50"/>
      <c r="O15" s="50"/>
      <c r="P15" s="49"/>
      <c r="Q15" s="49"/>
      <c r="R15" s="50"/>
      <c r="S15" s="8"/>
      <c r="U15" s="47"/>
    </row>
    <row r="16" spans="1:21" ht="13.5">
      <c r="A16" s="3" t="s">
        <v>8</v>
      </c>
      <c r="B16" s="52">
        <v>80</v>
      </c>
      <c r="C16" s="53">
        <v>35</v>
      </c>
      <c r="D16" s="54">
        <v>260</v>
      </c>
      <c r="E16" s="55">
        <v>1000</v>
      </c>
      <c r="L16" s="49"/>
      <c r="M16" s="49"/>
      <c r="N16" s="49"/>
      <c r="O16" s="50"/>
      <c r="P16" s="49"/>
      <c r="Q16" s="49"/>
      <c r="R16" s="50"/>
      <c r="S16" s="8"/>
      <c r="U16" s="47"/>
    </row>
    <row r="17" spans="1:21" ht="13.5">
      <c r="A17" s="3" t="s">
        <v>9</v>
      </c>
      <c r="B17" s="52">
        <v>80</v>
      </c>
      <c r="C17" s="53">
        <v>35</v>
      </c>
      <c r="D17" s="54">
        <v>260</v>
      </c>
      <c r="E17" s="55">
        <v>1100</v>
      </c>
      <c r="L17" s="49"/>
      <c r="M17" s="49"/>
      <c r="N17" s="49"/>
      <c r="O17" s="50"/>
      <c r="P17" s="49"/>
      <c r="Q17" s="49"/>
      <c r="R17" s="50"/>
      <c r="S17" s="8"/>
      <c r="U17" s="47"/>
    </row>
    <row r="18" spans="1:21" ht="13.5">
      <c r="A18" s="3" t="s">
        <v>10</v>
      </c>
      <c r="B18" s="52">
        <v>90</v>
      </c>
      <c r="C18" s="53">
        <v>75</v>
      </c>
      <c r="D18" s="54">
        <v>280</v>
      </c>
      <c r="E18" s="55">
        <v>1200</v>
      </c>
      <c r="L18" s="51"/>
      <c r="M18" s="51"/>
      <c r="N18" s="49"/>
      <c r="O18" s="50"/>
      <c r="P18" s="49"/>
      <c r="Q18" s="49"/>
      <c r="R18" s="50"/>
      <c r="S18" s="8"/>
      <c r="U18" s="47"/>
    </row>
    <row r="19" spans="1:21" ht="13.5">
      <c r="A19" s="3" t="s">
        <v>11</v>
      </c>
      <c r="B19" s="52">
        <v>100</v>
      </c>
      <c r="C19" s="53">
        <v>85</v>
      </c>
      <c r="D19" s="54">
        <v>340</v>
      </c>
      <c r="E19" s="55">
        <v>1500</v>
      </c>
      <c r="L19" s="49"/>
      <c r="M19" s="49"/>
      <c r="N19" s="49"/>
      <c r="O19" s="50"/>
      <c r="P19" s="49"/>
      <c r="Q19" s="49"/>
      <c r="R19" s="50"/>
      <c r="S19" s="8"/>
      <c r="U19" s="47"/>
    </row>
    <row r="20" spans="1:21" ht="14.25" thickBot="1">
      <c r="A20" s="4" t="s">
        <v>12</v>
      </c>
      <c r="B20" s="56">
        <v>115</v>
      </c>
      <c r="C20" s="57">
        <v>90</v>
      </c>
      <c r="D20" s="58">
        <v>380</v>
      </c>
      <c r="E20" s="59">
        <v>2000</v>
      </c>
      <c r="L20" s="49"/>
      <c r="M20" s="49"/>
      <c r="N20" s="49"/>
      <c r="O20" s="50"/>
      <c r="P20" s="49"/>
      <c r="Q20" s="49"/>
      <c r="R20" s="50"/>
      <c r="S20" s="8"/>
      <c r="U20" s="47"/>
    </row>
    <row r="21" spans="1:21" ht="15" thickBot="1" thickTop="1">
      <c r="A21" s="28" t="s">
        <v>13</v>
      </c>
      <c r="B21" s="29">
        <f>SUM(B9:B20)</f>
        <v>1100</v>
      </c>
      <c r="C21" s="30">
        <f>SUM(C9:C20)</f>
        <v>750</v>
      </c>
      <c r="D21" s="31">
        <f>SUM(D9:D20)</f>
        <v>3845</v>
      </c>
      <c r="E21" s="10"/>
      <c r="L21" s="49"/>
      <c r="M21" s="49"/>
      <c r="N21" s="49"/>
      <c r="O21" s="49"/>
      <c r="P21" s="49"/>
      <c r="Q21" s="49"/>
      <c r="R21" s="50"/>
      <c r="S21" s="8"/>
      <c r="U21" s="47"/>
    </row>
    <row r="22" spans="1:19" ht="14.25" thickBot="1" thickTop="1">
      <c r="A22" s="34" t="s">
        <v>17</v>
      </c>
      <c r="B22" s="32"/>
      <c r="C22" s="32"/>
      <c r="D22" s="33">
        <f>B21+C21+D21</f>
        <v>5695</v>
      </c>
      <c r="E22" s="11"/>
      <c r="L22" s="49"/>
      <c r="M22" s="49"/>
      <c r="N22" s="49"/>
      <c r="O22" s="49"/>
      <c r="P22" s="49"/>
      <c r="Q22" s="49"/>
      <c r="R22" s="49"/>
      <c r="S22" s="8"/>
    </row>
    <row r="23" ht="13.5" thickTop="1">
      <c r="S23" s="8"/>
    </row>
    <row r="24" spans="1:19" ht="12.75">
      <c r="A24" s="8" t="s">
        <v>29</v>
      </c>
      <c r="B24" s="8"/>
      <c r="C24" s="8"/>
      <c r="D24" s="8"/>
      <c r="E24" s="8"/>
      <c r="F24" s="41" t="s">
        <v>48</v>
      </c>
      <c r="G24" s="41" t="s">
        <v>43</v>
      </c>
      <c r="I24" s="42"/>
      <c r="J24" s="42"/>
      <c r="S24" s="8"/>
    </row>
    <row r="25" spans="1:19" ht="13.5" thickBot="1">
      <c r="A25" s="38" t="s">
        <v>63</v>
      </c>
      <c r="B25" s="8"/>
      <c r="C25" s="8"/>
      <c r="D25" s="8"/>
      <c r="E25" s="8"/>
      <c r="S25" s="8"/>
    </row>
    <row r="26" spans="1:19" ht="14.25" thickBot="1" thickTop="1">
      <c r="A26" s="86" t="s">
        <v>40</v>
      </c>
      <c r="B26" s="87"/>
      <c r="C26" s="87"/>
      <c r="D26" s="87"/>
      <c r="E26" s="12"/>
      <c r="S26" s="8"/>
    </row>
    <row r="27" spans="1:19" ht="27" thickBot="1" thickTop="1">
      <c r="A27" s="9"/>
      <c r="B27" s="86" t="s">
        <v>21</v>
      </c>
      <c r="C27" s="87"/>
      <c r="D27" s="88"/>
      <c r="E27" s="13" t="s">
        <v>52</v>
      </c>
      <c r="F27" s="83" t="s">
        <v>68</v>
      </c>
      <c r="S27" s="8"/>
    </row>
    <row r="28" spans="1:19" ht="15" thickBot="1" thickTop="1">
      <c r="A28" s="1" t="s">
        <v>0</v>
      </c>
      <c r="B28" s="5" t="s">
        <v>14</v>
      </c>
      <c r="C28" s="6" t="s">
        <v>15</v>
      </c>
      <c r="D28" s="7" t="s">
        <v>16</v>
      </c>
      <c r="E28" s="14"/>
      <c r="S28" s="8"/>
    </row>
    <row r="29" spans="1:19" ht="15" thickBot="1" thickTop="1">
      <c r="A29" s="2" t="s">
        <v>1</v>
      </c>
      <c r="B29" s="60">
        <v>40</v>
      </c>
      <c r="C29" s="61">
        <v>30</v>
      </c>
      <c r="D29" s="62">
        <v>80</v>
      </c>
      <c r="E29" s="25">
        <v>750</v>
      </c>
      <c r="S29" s="8"/>
    </row>
    <row r="30" spans="1:19" ht="15" thickBot="1" thickTop="1">
      <c r="A30" s="3" t="s">
        <v>2</v>
      </c>
      <c r="B30" s="60">
        <v>40</v>
      </c>
      <c r="C30" s="61">
        <v>30</v>
      </c>
      <c r="D30" s="62">
        <v>70</v>
      </c>
      <c r="E30" s="25">
        <v>700</v>
      </c>
      <c r="G30" s="86" t="s">
        <v>22</v>
      </c>
      <c r="H30" s="87"/>
      <c r="I30" s="87"/>
      <c r="J30" s="88"/>
      <c r="S30" s="8"/>
    </row>
    <row r="31" spans="1:19" ht="15" thickBot="1" thickTop="1">
      <c r="A31" s="3" t="s">
        <v>3</v>
      </c>
      <c r="B31" s="60">
        <v>40</v>
      </c>
      <c r="C31" s="61">
        <v>30</v>
      </c>
      <c r="D31" s="62">
        <v>70</v>
      </c>
      <c r="E31" s="25">
        <v>600</v>
      </c>
      <c r="G31" s="24"/>
      <c r="H31" s="20" t="s">
        <v>23</v>
      </c>
      <c r="I31" s="20" t="s">
        <v>24</v>
      </c>
      <c r="J31" s="21" t="s">
        <v>25</v>
      </c>
      <c r="S31" s="8"/>
    </row>
    <row r="32" spans="1:19" ht="14.25" thickTop="1">
      <c r="A32" s="3" t="s">
        <v>4</v>
      </c>
      <c r="B32" s="60">
        <v>30</v>
      </c>
      <c r="C32" s="61">
        <v>10</v>
      </c>
      <c r="D32" s="62">
        <v>80</v>
      </c>
      <c r="E32" s="25">
        <v>600</v>
      </c>
      <c r="G32" s="23" t="s">
        <v>19</v>
      </c>
      <c r="H32" s="10" t="s">
        <v>20</v>
      </c>
      <c r="I32" s="10" t="s">
        <v>27</v>
      </c>
      <c r="J32" s="36" t="s">
        <v>38</v>
      </c>
      <c r="S32" s="85"/>
    </row>
    <row r="33" spans="1:10" ht="13.5">
      <c r="A33" s="3" t="s">
        <v>5</v>
      </c>
      <c r="B33" s="60">
        <v>30</v>
      </c>
      <c r="C33" s="61">
        <v>10</v>
      </c>
      <c r="D33" s="62">
        <v>70</v>
      </c>
      <c r="E33" s="25">
        <v>500</v>
      </c>
      <c r="G33" s="22"/>
      <c r="H33" s="19"/>
      <c r="I33" s="35" t="s">
        <v>41</v>
      </c>
      <c r="J33" s="26"/>
    </row>
    <row r="34" spans="1:10" ht="13.5">
      <c r="A34" s="3" t="s">
        <v>6</v>
      </c>
      <c r="B34" s="60">
        <v>30</v>
      </c>
      <c r="C34" s="61">
        <v>10</v>
      </c>
      <c r="D34" s="62">
        <v>70</v>
      </c>
      <c r="E34" s="25">
        <v>600</v>
      </c>
      <c r="G34" s="23" t="s">
        <v>36</v>
      </c>
      <c r="H34" s="10" t="s">
        <v>26</v>
      </c>
      <c r="I34" s="10" t="s">
        <v>30</v>
      </c>
      <c r="J34" s="15">
        <v>99707660</v>
      </c>
    </row>
    <row r="35" spans="1:10" ht="14.25" thickBot="1">
      <c r="A35" s="3" t="s">
        <v>7</v>
      </c>
      <c r="B35" s="60">
        <v>30</v>
      </c>
      <c r="C35" s="61">
        <v>10</v>
      </c>
      <c r="D35" s="62">
        <v>80</v>
      </c>
      <c r="E35" s="25">
        <v>600</v>
      </c>
      <c r="G35" s="16"/>
      <c r="H35" s="11"/>
      <c r="I35" s="37" t="s">
        <v>74</v>
      </c>
      <c r="J35" s="17"/>
    </row>
    <row r="36" spans="1:5" ht="14.25" thickTop="1">
      <c r="A36" s="3" t="s">
        <v>8</v>
      </c>
      <c r="B36" s="60">
        <v>35</v>
      </c>
      <c r="C36" s="61">
        <v>10</v>
      </c>
      <c r="D36" s="62">
        <v>90</v>
      </c>
      <c r="E36" s="25">
        <v>600</v>
      </c>
    </row>
    <row r="37" spans="1:5" ht="13.5">
      <c r="A37" s="3" t="s">
        <v>9</v>
      </c>
      <c r="B37" s="60">
        <v>30</v>
      </c>
      <c r="C37" s="61">
        <v>10</v>
      </c>
      <c r="D37" s="62">
        <v>80</v>
      </c>
      <c r="E37" s="25">
        <v>600</v>
      </c>
    </row>
    <row r="38" spans="1:5" ht="13.5">
      <c r="A38" s="3" t="s">
        <v>10</v>
      </c>
      <c r="B38" s="60">
        <v>35</v>
      </c>
      <c r="C38" s="61">
        <v>25</v>
      </c>
      <c r="D38" s="62">
        <v>70</v>
      </c>
      <c r="E38" s="25">
        <v>600</v>
      </c>
    </row>
    <row r="39" spans="1:5" ht="13.5">
      <c r="A39" s="3" t="s">
        <v>11</v>
      </c>
      <c r="B39" s="60">
        <v>40</v>
      </c>
      <c r="C39" s="61">
        <v>30</v>
      </c>
      <c r="D39" s="62">
        <v>75</v>
      </c>
      <c r="E39" s="25">
        <v>600</v>
      </c>
    </row>
    <row r="40" spans="1:5" ht="14.25" thickBot="1">
      <c r="A40" s="4" t="s">
        <v>12</v>
      </c>
      <c r="B40" s="63">
        <v>40</v>
      </c>
      <c r="C40" s="64">
        <v>30</v>
      </c>
      <c r="D40" s="65">
        <v>90</v>
      </c>
      <c r="E40" s="25">
        <v>600</v>
      </c>
    </row>
    <row r="41" spans="1:5" ht="15" thickBot="1" thickTop="1">
      <c r="A41" s="28" t="s">
        <v>13</v>
      </c>
      <c r="B41" s="29">
        <f>SUM(B29:B40)</f>
        <v>420</v>
      </c>
      <c r="C41" s="30">
        <f>SUM(C29:C40)</f>
        <v>235</v>
      </c>
      <c r="D41" s="31">
        <f>SUM(D29:D40)</f>
        <v>925</v>
      </c>
      <c r="E41" s="10"/>
    </row>
    <row r="42" spans="1:5" ht="14.25" thickBot="1" thickTop="1">
      <c r="A42" s="34" t="s">
        <v>18</v>
      </c>
      <c r="B42" s="32"/>
      <c r="C42" s="32"/>
      <c r="D42" s="33">
        <f>B41+C41+D41</f>
        <v>1580</v>
      </c>
      <c r="E42" s="11"/>
    </row>
    <row r="43" ht="13.5" thickTop="1"/>
    <row r="46" spans="1:11" ht="12.75">
      <c r="A46" s="8" t="s">
        <v>31</v>
      </c>
      <c r="B46" s="8"/>
      <c r="C46" s="8"/>
      <c r="D46" s="8"/>
      <c r="E46" s="8"/>
      <c r="F46" s="41" t="s">
        <v>49</v>
      </c>
      <c r="G46" s="41" t="s">
        <v>44</v>
      </c>
      <c r="I46" s="42"/>
      <c r="J46" s="42"/>
      <c r="K46" s="42"/>
    </row>
    <row r="47" ht="13.5" thickBot="1">
      <c r="A47" s="38" t="s">
        <v>64</v>
      </c>
    </row>
    <row r="48" spans="1:5" ht="14.25" thickBot="1" thickTop="1">
      <c r="A48" s="86" t="s">
        <v>40</v>
      </c>
      <c r="B48" s="87"/>
      <c r="C48" s="87"/>
      <c r="D48" s="87"/>
      <c r="E48" s="12"/>
    </row>
    <row r="49" spans="1:6" ht="27" thickBot="1" thickTop="1">
      <c r="A49" s="9"/>
      <c r="B49" s="86" t="s">
        <v>21</v>
      </c>
      <c r="C49" s="87"/>
      <c r="D49" s="88"/>
      <c r="E49" s="13" t="s">
        <v>52</v>
      </c>
      <c r="F49" s="83" t="s">
        <v>68</v>
      </c>
    </row>
    <row r="50" spans="1:5" ht="15" thickBot="1" thickTop="1">
      <c r="A50" s="1" t="s">
        <v>0</v>
      </c>
      <c r="B50" s="5" t="s">
        <v>14</v>
      </c>
      <c r="C50" s="6" t="s">
        <v>15</v>
      </c>
      <c r="D50" s="7" t="s">
        <v>16</v>
      </c>
      <c r="E50" s="14"/>
    </row>
    <row r="51" spans="1:5" ht="14.25" thickTop="1">
      <c r="A51" s="2" t="s">
        <v>1</v>
      </c>
      <c r="B51" s="60">
        <v>35</v>
      </c>
      <c r="C51" s="61">
        <v>20</v>
      </c>
      <c r="D51" s="62">
        <v>60</v>
      </c>
      <c r="E51" s="25">
        <v>600</v>
      </c>
    </row>
    <row r="52" spans="1:5" ht="14.25" thickBot="1">
      <c r="A52" s="3" t="s">
        <v>2</v>
      </c>
      <c r="B52" s="60">
        <v>30</v>
      </c>
      <c r="C52" s="61">
        <v>20</v>
      </c>
      <c r="D52" s="62">
        <v>55</v>
      </c>
      <c r="E52" s="25">
        <v>600</v>
      </c>
    </row>
    <row r="53" spans="1:10" ht="15" thickBot="1" thickTop="1">
      <c r="A53" s="3" t="s">
        <v>3</v>
      </c>
      <c r="B53" s="60">
        <v>35</v>
      </c>
      <c r="C53" s="61">
        <v>20</v>
      </c>
      <c r="D53" s="62">
        <v>55</v>
      </c>
      <c r="E53" s="25">
        <v>500</v>
      </c>
      <c r="G53" s="86" t="s">
        <v>22</v>
      </c>
      <c r="H53" s="87"/>
      <c r="I53" s="87"/>
      <c r="J53" s="88"/>
    </row>
    <row r="54" spans="1:10" ht="15" thickBot="1" thickTop="1">
      <c r="A54" s="3" t="s">
        <v>4</v>
      </c>
      <c r="B54" s="60">
        <v>30</v>
      </c>
      <c r="C54" s="61">
        <v>10</v>
      </c>
      <c r="D54" s="62">
        <v>60</v>
      </c>
      <c r="E54" s="25">
        <v>500</v>
      </c>
      <c r="G54" s="24"/>
      <c r="H54" s="20" t="s">
        <v>23</v>
      </c>
      <c r="I54" s="20" t="s">
        <v>24</v>
      </c>
      <c r="J54" s="21" t="s">
        <v>25</v>
      </c>
    </row>
    <row r="55" spans="1:10" ht="14.25" thickTop="1">
      <c r="A55" s="3" t="s">
        <v>5</v>
      </c>
      <c r="B55" s="60">
        <v>25</v>
      </c>
      <c r="C55" s="61">
        <v>10</v>
      </c>
      <c r="D55" s="62">
        <v>60</v>
      </c>
      <c r="E55" s="25">
        <v>500</v>
      </c>
      <c r="G55" s="23" t="s">
        <v>19</v>
      </c>
      <c r="H55" s="10" t="s">
        <v>20</v>
      </c>
      <c r="I55" s="10" t="s">
        <v>27</v>
      </c>
      <c r="J55" s="36" t="s">
        <v>37</v>
      </c>
    </row>
    <row r="56" spans="1:10" ht="13.5">
      <c r="A56" s="3" t="s">
        <v>6</v>
      </c>
      <c r="B56" s="60">
        <v>30</v>
      </c>
      <c r="C56" s="61">
        <v>10</v>
      </c>
      <c r="D56" s="62">
        <v>60</v>
      </c>
      <c r="E56" s="25">
        <v>500</v>
      </c>
      <c r="G56" s="39"/>
      <c r="H56" s="19"/>
      <c r="I56" s="35" t="s">
        <v>41</v>
      </c>
      <c r="J56" s="40"/>
    </row>
    <row r="57" spans="1:10" ht="13.5">
      <c r="A57" s="3" t="s">
        <v>7</v>
      </c>
      <c r="B57" s="60">
        <v>30</v>
      </c>
      <c r="C57" s="61">
        <v>10</v>
      </c>
      <c r="D57" s="62">
        <v>65</v>
      </c>
      <c r="E57" s="25">
        <v>500</v>
      </c>
      <c r="G57" s="23" t="s">
        <v>36</v>
      </c>
      <c r="H57" s="10" t="s">
        <v>26</v>
      </c>
      <c r="I57" s="10" t="s">
        <v>30</v>
      </c>
      <c r="J57" s="15">
        <v>99707662</v>
      </c>
    </row>
    <row r="58" spans="1:10" ht="14.25" thickBot="1">
      <c r="A58" s="3" t="s">
        <v>8</v>
      </c>
      <c r="B58" s="60">
        <v>30</v>
      </c>
      <c r="C58" s="61">
        <v>10</v>
      </c>
      <c r="D58" s="62">
        <v>65</v>
      </c>
      <c r="E58" s="25">
        <v>500</v>
      </c>
      <c r="G58" s="16"/>
      <c r="H58" s="11"/>
      <c r="I58" s="37" t="s">
        <v>74</v>
      </c>
      <c r="J58" s="17"/>
    </row>
    <row r="59" spans="1:5" ht="14.25" thickTop="1">
      <c r="A59" s="3" t="s">
        <v>9</v>
      </c>
      <c r="B59" s="60">
        <v>30</v>
      </c>
      <c r="C59" s="61">
        <v>10</v>
      </c>
      <c r="D59" s="62">
        <v>60</v>
      </c>
      <c r="E59" s="25">
        <v>500</v>
      </c>
    </row>
    <row r="60" spans="1:5" ht="13.5">
      <c r="A60" s="3" t="s">
        <v>10</v>
      </c>
      <c r="B60" s="60">
        <v>30</v>
      </c>
      <c r="C60" s="61">
        <v>20</v>
      </c>
      <c r="D60" s="62">
        <v>50</v>
      </c>
      <c r="E60" s="25">
        <v>600</v>
      </c>
    </row>
    <row r="61" spans="1:5" ht="13.5">
      <c r="A61" s="3" t="s">
        <v>11</v>
      </c>
      <c r="B61" s="60">
        <v>30</v>
      </c>
      <c r="C61" s="61">
        <v>20</v>
      </c>
      <c r="D61" s="62">
        <v>55</v>
      </c>
      <c r="E61" s="25">
        <v>600</v>
      </c>
    </row>
    <row r="62" spans="1:5" ht="14.25" thickBot="1">
      <c r="A62" s="4" t="s">
        <v>12</v>
      </c>
      <c r="B62" s="63">
        <v>30</v>
      </c>
      <c r="C62" s="64">
        <v>20</v>
      </c>
      <c r="D62" s="65">
        <v>70</v>
      </c>
      <c r="E62" s="25">
        <v>600</v>
      </c>
    </row>
    <row r="63" spans="1:5" ht="15" thickBot="1" thickTop="1">
      <c r="A63" s="28" t="s">
        <v>13</v>
      </c>
      <c r="B63" s="29">
        <f>SUM(B51:B62)</f>
        <v>365</v>
      </c>
      <c r="C63" s="30">
        <f>SUM(C51:C62)</f>
        <v>180</v>
      </c>
      <c r="D63" s="31">
        <f>SUM(D51:D62)</f>
        <v>715</v>
      </c>
      <c r="E63" s="10"/>
    </row>
    <row r="64" spans="1:5" ht="14.25" thickBot="1" thickTop="1">
      <c r="A64" s="34" t="s">
        <v>17</v>
      </c>
      <c r="B64" s="32"/>
      <c r="C64" s="32"/>
      <c r="D64" s="33">
        <f>B63+C63+D63</f>
        <v>1260</v>
      </c>
      <c r="E64" s="11"/>
    </row>
    <row r="65" ht="13.5" thickTop="1"/>
    <row r="66" spans="1:10" ht="12.75">
      <c r="A66" s="8" t="s">
        <v>32</v>
      </c>
      <c r="B66" s="8"/>
      <c r="C66" s="8"/>
      <c r="D66" s="8"/>
      <c r="E66" s="8"/>
      <c r="F66" s="41" t="s">
        <v>49</v>
      </c>
      <c r="G66" s="41" t="s">
        <v>45</v>
      </c>
      <c r="J66" s="42"/>
    </row>
    <row r="67" ht="13.5" thickBot="1">
      <c r="A67" s="38" t="s">
        <v>65</v>
      </c>
    </row>
    <row r="68" spans="1:5" ht="14.25" thickBot="1" thickTop="1">
      <c r="A68" s="86" t="s">
        <v>40</v>
      </c>
      <c r="B68" s="87"/>
      <c r="C68" s="87"/>
      <c r="D68" s="87"/>
      <c r="E68" s="12"/>
    </row>
    <row r="69" spans="1:6" ht="27" thickBot="1" thickTop="1">
      <c r="A69" s="9"/>
      <c r="B69" s="86" t="s">
        <v>21</v>
      </c>
      <c r="C69" s="87"/>
      <c r="D69" s="88"/>
      <c r="E69" s="13" t="s">
        <v>52</v>
      </c>
      <c r="F69" s="83" t="s">
        <v>68</v>
      </c>
    </row>
    <row r="70" spans="1:5" ht="15" thickBot="1" thickTop="1">
      <c r="A70" s="1" t="s">
        <v>0</v>
      </c>
      <c r="B70" s="5" t="s">
        <v>14</v>
      </c>
      <c r="C70" s="6" t="s">
        <v>15</v>
      </c>
      <c r="D70" s="7" t="s">
        <v>16</v>
      </c>
      <c r="E70" s="14"/>
    </row>
    <row r="71" spans="1:5" ht="14.25" thickTop="1">
      <c r="A71" s="2" t="s">
        <v>1</v>
      </c>
      <c r="B71" s="60">
        <v>50</v>
      </c>
      <c r="C71" s="61">
        <v>40</v>
      </c>
      <c r="D71" s="62">
        <v>120</v>
      </c>
      <c r="E71" s="55">
        <v>1100</v>
      </c>
    </row>
    <row r="72" spans="1:5" ht="13.5">
      <c r="A72" s="3" t="s">
        <v>2</v>
      </c>
      <c r="B72" s="60">
        <v>50</v>
      </c>
      <c r="C72" s="61">
        <v>40</v>
      </c>
      <c r="D72" s="62">
        <v>105</v>
      </c>
      <c r="E72" s="55">
        <v>1000</v>
      </c>
    </row>
    <row r="73" spans="1:5" ht="14.25" thickBot="1">
      <c r="A73" s="3" t="s">
        <v>3</v>
      </c>
      <c r="B73" s="60">
        <v>50</v>
      </c>
      <c r="C73" s="61">
        <v>40</v>
      </c>
      <c r="D73" s="62">
        <v>105</v>
      </c>
      <c r="E73" s="55">
        <v>1000</v>
      </c>
    </row>
    <row r="74" spans="1:10" ht="15" thickBot="1" thickTop="1">
      <c r="A74" s="3" t="s">
        <v>4</v>
      </c>
      <c r="B74" s="60">
        <v>40</v>
      </c>
      <c r="C74" s="61">
        <v>15</v>
      </c>
      <c r="D74" s="62">
        <v>115</v>
      </c>
      <c r="E74" s="55">
        <v>800</v>
      </c>
      <c r="G74" s="86" t="s">
        <v>22</v>
      </c>
      <c r="H74" s="87"/>
      <c r="I74" s="87"/>
      <c r="J74" s="88"/>
    </row>
    <row r="75" spans="1:10" ht="15" thickBot="1" thickTop="1">
      <c r="A75" s="3" t="s">
        <v>5</v>
      </c>
      <c r="B75" s="60">
        <v>40</v>
      </c>
      <c r="C75" s="61">
        <v>15</v>
      </c>
      <c r="D75" s="62">
        <v>110</v>
      </c>
      <c r="E75" s="55">
        <v>800</v>
      </c>
      <c r="G75" s="24"/>
      <c r="H75" s="20" t="s">
        <v>23</v>
      </c>
      <c r="I75" s="20" t="s">
        <v>24</v>
      </c>
      <c r="J75" s="21" t="s">
        <v>25</v>
      </c>
    </row>
    <row r="76" spans="1:10" ht="14.25" thickTop="1">
      <c r="A76" s="3" t="s">
        <v>6</v>
      </c>
      <c r="B76" s="60">
        <v>40</v>
      </c>
      <c r="C76" s="61">
        <v>15</v>
      </c>
      <c r="D76" s="62">
        <v>110</v>
      </c>
      <c r="E76" s="55">
        <v>700</v>
      </c>
      <c r="G76" s="23" t="s">
        <v>19</v>
      </c>
      <c r="H76" s="10" t="s">
        <v>20</v>
      </c>
      <c r="I76" s="10" t="s">
        <v>27</v>
      </c>
      <c r="J76" s="15">
        <v>3364629</v>
      </c>
    </row>
    <row r="77" spans="1:10" ht="13.5">
      <c r="A77" s="3" t="s">
        <v>7</v>
      </c>
      <c r="B77" s="60">
        <v>40</v>
      </c>
      <c r="C77" s="61">
        <v>15</v>
      </c>
      <c r="D77" s="62">
        <v>120</v>
      </c>
      <c r="E77" s="55">
        <v>700</v>
      </c>
      <c r="G77" s="22"/>
      <c r="H77" s="19"/>
      <c r="I77" s="35" t="s">
        <v>41</v>
      </c>
      <c r="J77" s="18"/>
    </row>
    <row r="78" spans="1:10" ht="13.5">
      <c r="A78" s="3" t="s">
        <v>8</v>
      </c>
      <c r="B78" s="60">
        <v>40</v>
      </c>
      <c r="C78" s="61">
        <v>15</v>
      </c>
      <c r="D78" s="62">
        <v>120</v>
      </c>
      <c r="E78" s="55">
        <v>800</v>
      </c>
      <c r="G78" s="23" t="s">
        <v>36</v>
      </c>
      <c r="H78" s="10" t="s">
        <v>26</v>
      </c>
      <c r="I78" s="10" t="s">
        <v>33</v>
      </c>
      <c r="J78" s="15" t="s">
        <v>75</v>
      </c>
    </row>
    <row r="79" spans="1:10" ht="14.25" thickBot="1">
      <c r="A79" s="3" t="s">
        <v>9</v>
      </c>
      <c r="B79" s="60">
        <v>45</v>
      </c>
      <c r="C79" s="61">
        <v>15</v>
      </c>
      <c r="D79" s="62">
        <v>105</v>
      </c>
      <c r="E79" s="55">
        <v>700</v>
      </c>
      <c r="G79" s="16"/>
      <c r="H79" s="11"/>
      <c r="I79" s="11"/>
      <c r="J79" s="17"/>
    </row>
    <row r="80" spans="1:5" ht="14.25" thickTop="1">
      <c r="A80" s="3" t="s">
        <v>10</v>
      </c>
      <c r="B80" s="60">
        <v>50</v>
      </c>
      <c r="C80" s="61">
        <v>40</v>
      </c>
      <c r="D80" s="62">
        <v>100</v>
      </c>
      <c r="E80" s="55">
        <v>800</v>
      </c>
    </row>
    <row r="81" spans="1:5" ht="13.5">
      <c r="A81" s="3" t="s">
        <v>11</v>
      </c>
      <c r="B81" s="60">
        <v>50</v>
      </c>
      <c r="C81" s="61">
        <v>40</v>
      </c>
      <c r="D81" s="62">
        <v>110</v>
      </c>
      <c r="E81" s="55">
        <v>800</v>
      </c>
    </row>
    <row r="82" spans="1:5" ht="14.25" thickBot="1">
      <c r="A82" s="4" t="s">
        <v>12</v>
      </c>
      <c r="B82" s="63">
        <v>55</v>
      </c>
      <c r="C82" s="64">
        <v>40</v>
      </c>
      <c r="D82" s="65">
        <v>110</v>
      </c>
      <c r="E82" s="55">
        <v>1000</v>
      </c>
    </row>
    <row r="83" spans="1:5" ht="15" thickBot="1" thickTop="1">
      <c r="A83" s="28" t="s">
        <v>13</v>
      </c>
      <c r="B83" s="29">
        <f>SUM(B71:B82)</f>
        <v>550</v>
      </c>
      <c r="C83" s="30">
        <f>SUM(C71:C82)</f>
        <v>330</v>
      </c>
      <c r="D83" s="31">
        <f>SUM(D71:D82)</f>
        <v>1330</v>
      </c>
      <c r="E83" s="10"/>
    </row>
    <row r="84" spans="1:5" ht="14.25" thickBot="1" thickTop="1">
      <c r="A84" s="34" t="s">
        <v>18</v>
      </c>
      <c r="B84" s="32"/>
      <c r="C84" s="32"/>
      <c r="D84" s="33">
        <f>B83+C83+D83</f>
        <v>2210</v>
      </c>
      <c r="E84" s="11"/>
    </row>
    <row r="85" ht="13.5" thickTop="1"/>
    <row r="88" spans="1:10" ht="12.75">
      <c r="A88" s="8" t="s">
        <v>34</v>
      </c>
      <c r="B88" s="8"/>
      <c r="C88" s="8"/>
      <c r="D88" s="8"/>
      <c r="E88" s="8"/>
      <c r="F88" s="41" t="s">
        <v>48</v>
      </c>
      <c r="G88" s="41" t="s">
        <v>46</v>
      </c>
      <c r="J88" s="42"/>
    </row>
    <row r="89" spans="1:7" ht="13.5" thickBot="1">
      <c r="A89" s="38" t="s">
        <v>66</v>
      </c>
      <c r="G89" s="38"/>
    </row>
    <row r="90" spans="1:5" ht="14.25" thickBot="1" thickTop="1">
      <c r="A90" s="86" t="s">
        <v>40</v>
      </c>
      <c r="B90" s="87"/>
      <c r="C90" s="87"/>
      <c r="D90" s="87"/>
      <c r="E90" s="12"/>
    </row>
    <row r="91" spans="1:6" ht="27" thickBot="1" thickTop="1">
      <c r="A91" s="9"/>
      <c r="B91" s="86" t="s">
        <v>21</v>
      </c>
      <c r="C91" s="87"/>
      <c r="D91" s="88"/>
      <c r="E91" s="13" t="s">
        <v>52</v>
      </c>
      <c r="F91" s="83" t="s">
        <v>68</v>
      </c>
    </row>
    <row r="92" spans="1:5" ht="15" thickBot="1" thickTop="1">
      <c r="A92" s="1" t="s">
        <v>0</v>
      </c>
      <c r="B92" s="5" t="s">
        <v>14</v>
      </c>
      <c r="C92" s="6" t="s">
        <v>15</v>
      </c>
      <c r="D92" s="7" t="s">
        <v>16</v>
      </c>
      <c r="E92" s="14"/>
    </row>
    <row r="93" spans="1:5" ht="14.25" thickTop="1">
      <c r="A93" s="2" t="s">
        <v>1</v>
      </c>
      <c r="B93" s="60">
        <v>45</v>
      </c>
      <c r="C93" s="61">
        <v>35</v>
      </c>
      <c r="D93" s="62">
        <v>105</v>
      </c>
      <c r="E93" s="25">
        <v>1000</v>
      </c>
    </row>
    <row r="94" spans="1:5" ht="13.5">
      <c r="A94" s="3" t="s">
        <v>2</v>
      </c>
      <c r="B94" s="60">
        <v>45</v>
      </c>
      <c r="C94" s="61">
        <v>35</v>
      </c>
      <c r="D94" s="62">
        <v>100</v>
      </c>
      <c r="E94" s="25">
        <v>800</v>
      </c>
    </row>
    <row r="95" spans="1:5" ht="13.5">
      <c r="A95" s="3" t="s">
        <v>3</v>
      </c>
      <c r="B95" s="60">
        <v>45</v>
      </c>
      <c r="C95" s="61">
        <v>35</v>
      </c>
      <c r="D95" s="62">
        <v>100</v>
      </c>
      <c r="E95" s="25">
        <v>700</v>
      </c>
    </row>
    <row r="96" spans="1:5" ht="14.25" thickBot="1">
      <c r="A96" s="3" t="s">
        <v>4</v>
      </c>
      <c r="B96" s="60">
        <v>40</v>
      </c>
      <c r="C96" s="61">
        <v>10</v>
      </c>
      <c r="D96" s="62">
        <v>100</v>
      </c>
      <c r="E96" s="25">
        <v>600</v>
      </c>
    </row>
    <row r="97" spans="1:10" ht="15" thickBot="1" thickTop="1">
      <c r="A97" s="3" t="s">
        <v>5</v>
      </c>
      <c r="B97" s="60">
        <v>40</v>
      </c>
      <c r="C97" s="61">
        <v>10</v>
      </c>
      <c r="D97" s="62">
        <v>100</v>
      </c>
      <c r="E97" s="25">
        <v>600</v>
      </c>
      <c r="G97" s="86" t="s">
        <v>22</v>
      </c>
      <c r="H97" s="87"/>
      <c r="I97" s="87"/>
      <c r="J97" s="88"/>
    </row>
    <row r="98" spans="1:10" ht="15" thickBot="1" thickTop="1">
      <c r="A98" s="3" t="s">
        <v>6</v>
      </c>
      <c r="B98" s="60">
        <v>35</v>
      </c>
      <c r="C98" s="61">
        <v>10</v>
      </c>
      <c r="D98" s="62">
        <v>95</v>
      </c>
      <c r="E98" s="25">
        <v>600</v>
      </c>
      <c r="G98" s="24"/>
      <c r="H98" s="20" t="s">
        <v>23</v>
      </c>
      <c r="I98" s="20" t="s">
        <v>24</v>
      </c>
      <c r="J98" s="21" t="s">
        <v>25</v>
      </c>
    </row>
    <row r="99" spans="1:10" ht="14.25" thickTop="1">
      <c r="A99" s="3" t="s">
        <v>7</v>
      </c>
      <c r="B99" s="60">
        <v>40</v>
      </c>
      <c r="C99" s="61">
        <v>15</v>
      </c>
      <c r="D99" s="62">
        <v>105</v>
      </c>
      <c r="E99" s="25">
        <v>650</v>
      </c>
      <c r="G99" s="23" t="s">
        <v>19</v>
      </c>
      <c r="H99" s="10" t="s">
        <v>20</v>
      </c>
      <c r="I99" s="10" t="s">
        <v>27</v>
      </c>
      <c r="J99" s="15">
        <v>3264289</v>
      </c>
    </row>
    <row r="100" spans="1:10" ht="13.5">
      <c r="A100" s="3" t="s">
        <v>8</v>
      </c>
      <c r="B100" s="60">
        <v>35</v>
      </c>
      <c r="C100" s="61">
        <v>15</v>
      </c>
      <c r="D100" s="62">
        <v>105</v>
      </c>
      <c r="E100" s="25">
        <v>650</v>
      </c>
      <c r="G100" s="22"/>
      <c r="H100" s="19"/>
      <c r="I100" s="35" t="s">
        <v>41</v>
      </c>
      <c r="J100" s="18"/>
    </row>
    <row r="101" spans="1:10" ht="13.5">
      <c r="A101" s="3" t="s">
        <v>9</v>
      </c>
      <c r="B101" s="60">
        <v>35</v>
      </c>
      <c r="C101" s="61">
        <v>10</v>
      </c>
      <c r="D101" s="62">
        <v>90</v>
      </c>
      <c r="E101" s="25">
        <v>600</v>
      </c>
      <c r="G101" s="23" t="s">
        <v>36</v>
      </c>
      <c r="H101" s="10" t="s">
        <v>26</v>
      </c>
      <c r="I101" s="10" t="s">
        <v>30</v>
      </c>
      <c r="J101" s="15">
        <v>99639945</v>
      </c>
    </row>
    <row r="102" spans="1:10" ht="14.25" thickBot="1">
      <c r="A102" s="3" t="s">
        <v>10</v>
      </c>
      <c r="B102" s="60">
        <v>40</v>
      </c>
      <c r="C102" s="61">
        <v>30</v>
      </c>
      <c r="D102" s="62">
        <v>80</v>
      </c>
      <c r="E102" s="25">
        <v>700</v>
      </c>
      <c r="G102" s="16"/>
      <c r="H102" s="11"/>
      <c r="I102" s="37" t="s">
        <v>74</v>
      </c>
      <c r="J102" s="17"/>
    </row>
    <row r="103" spans="1:5" ht="14.25" thickTop="1">
      <c r="A103" s="3" t="s">
        <v>11</v>
      </c>
      <c r="B103" s="60">
        <v>40</v>
      </c>
      <c r="C103" s="61">
        <v>30</v>
      </c>
      <c r="D103" s="62">
        <v>90</v>
      </c>
      <c r="E103" s="25">
        <v>1000</v>
      </c>
    </row>
    <row r="104" spans="1:5" ht="14.25" thickBot="1">
      <c r="A104" s="4" t="s">
        <v>12</v>
      </c>
      <c r="B104" s="63">
        <v>45</v>
      </c>
      <c r="C104" s="64">
        <v>35</v>
      </c>
      <c r="D104" s="65">
        <v>95</v>
      </c>
      <c r="E104" s="25">
        <v>1000</v>
      </c>
    </row>
    <row r="105" spans="1:5" ht="15" thickBot="1" thickTop="1">
      <c r="A105" s="28" t="s">
        <v>13</v>
      </c>
      <c r="B105" s="29">
        <f>SUM(B93:B104)</f>
        <v>485</v>
      </c>
      <c r="C105" s="30">
        <f>SUM(C93:C104)</f>
        <v>270</v>
      </c>
      <c r="D105" s="31">
        <f>SUM(D93:D104)</f>
        <v>1165</v>
      </c>
      <c r="E105" s="10"/>
    </row>
    <row r="106" spans="1:5" ht="14.25" thickBot="1" thickTop="1">
      <c r="A106" s="34" t="s">
        <v>17</v>
      </c>
      <c r="B106" s="32"/>
      <c r="C106" s="32"/>
      <c r="D106" s="33">
        <f>B105+C105+D105</f>
        <v>1920</v>
      </c>
      <c r="E106" s="11"/>
    </row>
    <row r="107" ht="13.5" thickTop="1"/>
    <row r="108" spans="1:5" ht="12.75">
      <c r="A108" s="8" t="s">
        <v>35</v>
      </c>
      <c r="B108" s="8"/>
      <c r="C108" s="8"/>
      <c r="D108" s="8"/>
      <c r="E108" s="8"/>
    </row>
    <row r="109" spans="1:10" ht="13.5" thickBot="1">
      <c r="A109" s="38" t="s">
        <v>67</v>
      </c>
      <c r="F109" s="41" t="s">
        <v>48</v>
      </c>
      <c r="G109" s="41" t="s">
        <v>47</v>
      </c>
      <c r="J109" s="42"/>
    </row>
    <row r="110" spans="1:5" ht="14.25" thickBot="1" thickTop="1">
      <c r="A110" s="86" t="s">
        <v>40</v>
      </c>
      <c r="B110" s="87"/>
      <c r="C110" s="87"/>
      <c r="D110" s="87"/>
      <c r="E110" s="12"/>
    </row>
    <row r="111" spans="1:6" ht="27" thickBot="1" thickTop="1">
      <c r="A111" s="9"/>
      <c r="B111" s="86" t="s">
        <v>21</v>
      </c>
      <c r="C111" s="87"/>
      <c r="D111" s="88"/>
      <c r="E111" s="13" t="s">
        <v>52</v>
      </c>
      <c r="F111" s="83" t="s">
        <v>68</v>
      </c>
    </row>
    <row r="112" spans="1:5" ht="15" thickBot="1" thickTop="1">
      <c r="A112" s="1" t="s">
        <v>0</v>
      </c>
      <c r="B112" s="5" t="s">
        <v>14</v>
      </c>
      <c r="C112" s="6" t="s">
        <v>15</v>
      </c>
      <c r="D112" s="7" t="s">
        <v>16</v>
      </c>
      <c r="E112" s="14"/>
    </row>
    <row r="113" spans="1:5" ht="14.25" thickTop="1">
      <c r="A113" s="2" t="s">
        <v>1</v>
      </c>
      <c r="B113" s="60">
        <v>30</v>
      </c>
      <c r="C113" s="61">
        <v>30</v>
      </c>
      <c r="D113" s="62">
        <v>75</v>
      </c>
      <c r="E113" s="25">
        <v>800</v>
      </c>
    </row>
    <row r="114" spans="1:5" ht="13.5">
      <c r="A114" s="3" t="s">
        <v>2</v>
      </c>
      <c r="B114" s="60">
        <v>30</v>
      </c>
      <c r="C114" s="61">
        <v>30</v>
      </c>
      <c r="D114" s="62">
        <v>65</v>
      </c>
      <c r="E114" s="25">
        <v>700</v>
      </c>
    </row>
    <row r="115" spans="1:5" ht="13.5">
      <c r="A115" s="3" t="s">
        <v>3</v>
      </c>
      <c r="B115" s="60">
        <v>30</v>
      </c>
      <c r="C115" s="61">
        <v>25</v>
      </c>
      <c r="D115" s="62">
        <v>65</v>
      </c>
      <c r="E115" s="25">
        <v>600</v>
      </c>
    </row>
    <row r="116" spans="1:5" ht="13.5">
      <c r="A116" s="3" t="s">
        <v>4</v>
      </c>
      <c r="B116" s="60">
        <v>25</v>
      </c>
      <c r="C116" s="61">
        <v>10</v>
      </c>
      <c r="D116" s="62">
        <v>70</v>
      </c>
      <c r="E116" s="25">
        <v>500</v>
      </c>
    </row>
    <row r="117" spans="1:5" ht="14.25" thickBot="1">
      <c r="A117" s="3" t="s">
        <v>5</v>
      </c>
      <c r="B117" s="60">
        <v>25</v>
      </c>
      <c r="C117" s="61">
        <v>10</v>
      </c>
      <c r="D117" s="62">
        <v>70</v>
      </c>
      <c r="E117" s="25">
        <v>500</v>
      </c>
    </row>
    <row r="118" spans="1:10" ht="15" thickBot="1" thickTop="1">
      <c r="A118" s="3" t="s">
        <v>6</v>
      </c>
      <c r="B118" s="60">
        <v>25</v>
      </c>
      <c r="C118" s="61">
        <v>10</v>
      </c>
      <c r="D118" s="62">
        <v>70</v>
      </c>
      <c r="E118" s="25">
        <v>500</v>
      </c>
      <c r="G118" s="86" t="s">
        <v>22</v>
      </c>
      <c r="H118" s="87"/>
      <c r="I118" s="87"/>
      <c r="J118" s="88"/>
    </row>
    <row r="119" spans="1:10" ht="15" thickBot="1" thickTop="1">
      <c r="A119" s="3" t="s">
        <v>7</v>
      </c>
      <c r="B119" s="60">
        <v>25</v>
      </c>
      <c r="C119" s="61">
        <v>10</v>
      </c>
      <c r="D119" s="62">
        <v>75</v>
      </c>
      <c r="E119" s="25">
        <v>500</v>
      </c>
      <c r="G119" s="24"/>
      <c r="H119" s="20" t="s">
        <v>23</v>
      </c>
      <c r="I119" s="20" t="s">
        <v>24</v>
      </c>
      <c r="J119" s="21" t="s">
        <v>25</v>
      </c>
    </row>
    <row r="120" spans="1:10" ht="14.25" thickTop="1">
      <c r="A120" s="3" t="s">
        <v>8</v>
      </c>
      <c r="B120" s="60">
        <v>25</v>
      </c>
      <c r="C120" s="61">
        <v>10</v>
      </c>
      <c r="D120" s="62">
        <v>70</v>
      </c>
      <c r="E120" s="25">
        <v>500</v>
      </c>
      <c r="G120" s="23" t="s">
        <v>19</v>
      </c>
      <c r="H120" s="10" t="s">
        <v>20</v>
      </c>
      <c r="I120" s="10" t="s">
        <v>27</v>
      </c>
      <c r="J120" s="15">
        <v>3264302</v>
      </c>
    </row>
    <row r="121" spans="1:10" ht="13.5">
      <c r="A121" s="3" t="s">
        <v>9</v>
      </c>
      <c r="B121" s="60">
        <v>25</v>
      </c>
      <c r="C121" s="61">
        <v>10</v>
      </c>
      <c r="D121" s="62">
        <v>65</v>
      </c>
      <c r="E121" s="25">
        <v>500</v>
      </c>
      <c r="G121" s="22"/>
      <c r="H121" s="19"/>
      <c r="I121" s="35" t="s">
        <v>41</v>
      </c>
      <c r="J121" s="18"/>
    </row>
    <row r="122" spans="1:10" ht="13.5">
      <c r="A122" s="3" t="s">
        <v>10</v>
      </c>
      <c r="B122" s="60">
        <v>30</v>
      </c>
      <c r="C122" s="61">
        <v>25</v>
      </c>
      <c r="D122" s="62">
        <v>60</v>
      </c>
      <c r="E122" s="25">
        <v>500</v>
      </c>
      <c r="G122" s="23" t="s">
        <v>36</v>
      </c>
      <c r="H122" s="10" t="s">
        <v>26</v>
      </c>
      <c r="I122" s="10" t="s">
        <v>30</v>
      </c>
      <c r="J122" s="15">
        <v>99707661</v>
      </c>
    </row>
    <row r="123" spans="1:10" ht="14.25" thickBot="1">
      <c r="A123" s="3" t="s">
        <v>11</v>
      </c>
      <c r="B123" s="60">
        <v>30</v>
      </c>
      <c r="C123" s="61">
        <v>25</v>
      </c>
      <c r="D123" s="62">
        <v>60</v>
      </c>
      <c r="E123" s="25">
        <v>600</v>
      </c>
      <c r="G123" s="16"/>
      <c r="H123" s="11"/>
      <c r="I123" s="37" t="s">
        <v>74</v>
      </c>
      <c r="J123" s="17"/>
    </row>
    <row r="124" spans="1:5" ht="15" thickBot="1" thickTop="1">
      <c r="A124" s="4" t="s">
        <v>12</v>
      </c>
      <c r="B124" s="63">
        <v>30</v>
      </c>
      <c r="C124" s="64">
        <v>25</v>
      </c>
      <c r="D124" s="65">
        <v>70</v>
      </c>
      <c r="E124" s="25">
        <v>600</v>
      </c>
    </row>
    <row r="125" spans="1:5" ht="15" thickBot="1" thickTop="1">
      <c r="A125" s="28" t="s">
        <v>13</v>
      </c>
      <c r="B125" s="29">
        <f>SUM(B113:B124)</f>
        <v>330</v>
      </c>
      <c r="C125" s="30">
        <f>SUM(C113:C124)</f>
        <v>220</v>
      </c>
      <c r="D125" s="31">
        <f>SUM(D113:D124)</f>
        <v>815</v>
      </c>
      <c r="E125" s="66"/>
    </row>
    <row r="126" spans="1:5" ht="14.25" thickBot="1" thickTop="1">
      <c r="A126" s="34" t="s">
        <v>18</v>
      </c>
      <c r="B126" s="32"/>
      <c r="C126" s="32"/>
      <c r="D126" s="33">
        <f>B125+C125+D125</f>
        <v>1365</v>
      </c>
      <c r="E126" s="67"/>
    </row>
    <row r="127" spans="1:5" ht="13.5" thickTop="1">
      <c r="A127" s="68"/>
      <c r="B127" s="68"/>
      <c r="C127" s="68"/>
      <c r="D127" s="68"/>
      <c r="E127" s="68"/>
    </row>
    <row r="128" spans="1:5" ht="12.75">
      <c r="A128" s="8" t="s">
        <v>79</v>
      </c>
      <c r="B128" s="8"/>
      <c r="C128" s="8"/>
      <c r="D128" s="8"/>
      <c r="E128" s="8"/>
    </row>
    <row r="129" spans="1:10" ht="13.5" thickBot="1">
      <c r="A129" s="38" t="s">
        <v>69</v>
      </c>
      <c r="F129" s="41" t="s">
        <v>48</v>
      </c>
      <c r="G129" s="41" t="s">
        <v>70</v>
      </c>
      <c r="J129" s="42"/>
    </row>
    <row r="130" spans="1:5" ht="14.25" thickBot="1" thickTop="1">
      <c r="A130" s="86" t="s">
        <v>40</v>
      </c>
      <c r="B130" s="87"/>
      <c r="C130" s="87"/>
      <c r="D130" s="87"/>
      <c r="E130" s="12"/>
    </row>
    <row r="131" spans="1:6" ht="27" thickBot="1" thickTop="1">
      <c r="A131" s="9"/>
      <c r="B131" s="86" t="s">
        <v>21</v>
      </c>
      <c r="C131" s="87"/>
      <c r="D131" s="88"/>
      <c r="E131" s="13" t="s">
        <v>52</v>
      </c>
      <c r="F131" s="41" t="s">
        <v>68</v>
      </c>
    </row>
    <row r="132" spans="1:5" ht="15" thickBot="1" thickTop="1">
      <c r="A132" s="1" t="s">
        <v>0</v>
      </c>
      <c r="B132" s="5" t="s">
        <v>14</v>
      </c>
      <c r="C132" s="6" t="s">
        <v>15</v>
      </c>
      <c r="D132" s="7" t="s">
        <v>16</v>
      </c>
      <c r="E132" s="14"/>
    </row>
    <row r="133" spans="1:5" ht="14.25" thickTop="1">
      <c r="A133" s="2" t="s">
        <v>1</v>
      </c>
      <c r="B133" s="60">
        <v>45</v>
      </c>
      <c r="C133" s="61">
        <v>35</v>
      </c>
      <c r="D133" s="62">
        <v>100</v>
      </c>
      <c r="E133" s="25">
        <v>800</v>
      </c>
    </row>
    <row r="134" spans="1:5" ht="13.5">
      <c r="A134" s="3" t="s">
        <v>2</v>
      </c>
      <c r="B134" s="60">
        <v>45</v>
      </c>
      <c r="C134" s="61">
        <v>35</v>
      </c>
      <c r="D134" s="62">
        <v>85</v>
      </c>
      <c r="E134" s="25">
        <v>700</v>
      </c>
    </row>
    <row r="135" spans="1:5" ht="13.5">
      <c r="A135" s="3" t="s">
        <v>3</v>
      </c>
      <c r="B135" s="60">
        <v>45</v>
      </c>
      <c r="C135" s="61">
        <v>35</v>
      </c>
      <c r="D135" s="62">
        <v>85</v>
      </c>
      <c r="E135" s="25">
        <v>700</v>
      </c>
    </row>
    <row r="136" spans="1:5" ht="13.5">
      <c r="A136" s="3" t="s">
        <v>4</v>
      </c>
      <c r="B136" s="60">
        <v>40</v>
      </c>
      <c r="C136" s="61">
        <v>15</v>
      </c>
      <c r="D136" s="62">
        <v>90</v>
      </c>
      <c r="E136" s="25">
        <v>600</v>
      </c>
    </row>
    <row r="137" spans="1:5" ht="14.25" thickBot="1">
      <c r="A137" s="3" t="s">
        <v>5</v>
      </c>
      <c r="B137" s="60">
        <v>35</v>
      </c>
      <c r="C137" s="61">
        <v>15</v>
      </c>
      <c r="D137" s="62">
        <v>90</v>
      </c>
      <c r="E137" s="25">
        <v>600</v>
      </c>
    </row>
    <row r="138" spans="1:10" ht="15" thickBot="1" thickTop="1">
      <c r="A138" s="3" t="s">
        <v>6</v>
      </c>
      <c r="B138" s="60">
        <v>35</v>
      </c>
      <c r="C138" s="61">
        <v>15</v>
      </c>
      <c r="D138" s="62">
        <v>90</v>
      </c>
      <c r="E138" s="25">
        <v>550</v>
      </c>
      <c r="G138" s="86" t="s">
        <v>22</v>
      </c>
      <c r="H138" s="87"/>
      <c r="I138" s="87"/>
      <c r="J138" s="88"/>
    </row>
    <row r="139" spans="1:10" ht="15" thickBot="1" thickTop="1">
      <c r="A139" s="3" t="s">
        <v>7</v>
      </c>
      <c r="B139" s="60">
        <v>35</v>
      </c>
      <c r="C139" s="61">
        <v>15</v>
      </c>
      <c r="D139" s="62">
        <v>80</v>
      </c>
      <c r="E139" s="25">
        <v>550</v>
      </c>
      <c r="G139" s="24"/>
      <c r="H139" s="20" t="s">
        <v>23</v>
      </c>
      <c r="I139" s="20" t="s">
        <v>24</v>
      </c>
      <c r="J139" s="21" t="s">
        <v>25</v>
      </c>
    </row>
    <row r="140" spans="1:10" ht="14.25" thickTop="1">
      <c r="A140" s="3" t="s">
        <v>8</v>
      </c>
      <c r="B140" s="60">
        <v>35</v>
      </c>
      <c r="C140" s="61">
        <v>15</v>
      </c>
      <c r="D140" s="62">
        <v>80</v>
      </c>
      <c r="E140" s="25">
        <v>550</v>
      </c>
      <c r="G140" s="23" t="s">
        <v>19</v>
      </c>
      <c r="H140" s="10" t="s">
        <v>20</v>
      </c>
      <c r="I140" s="10" t="s">
        <v>27</v>
      </c>
      <c r="J140" s="15">
        <v>50644607</v>
      </c>
    </row>
    <row r="141" spans="1:10" ht="13.5">
      <c r="A141" s="3" t="s">
        <v>9</v>
      </c>
      <c r="B141" s="60">
        <v>35</v>
      </c>
      <c r="C141" s="61">
        <v>15</v>
      </c>
      <c r="D141" s="62">
        <v>80</v>
      </c>
      <c r="E141" s="25">
        <v>550</v>
      </c>
      <c r="G141" s="22"/>
      <c r="H141" s="19"/>
      <c r="I141" s="35"/>
      <c r="J141" s="18"/>
    </row>
    <row r="142" spans="1:10" ht="13.5">
      <c r="A142" s="3" t="s">
        <v>10</v>
      </c>
      <c r="B142" s="60">
        <v>40</v>
      </c>
      <c r="C142" s="61">
        <v>30</v>
      </c>
      <c r="D142" s="62">
        <v>80</v>
      </c>
      <c r="E142" s="25">
        <v>600</v>
      </c>
      <c r="G142" s="23" t="s">
        <v>36</v>
      </c>
      <c r="H142" s="10" t="s">
        <v>26</v>
      </c>
      <c r="I142" s="10" t="s">
        <v>30</v>
      </c>
      <c r="J142" s="15">
        <v>51004547</v>
      </c>
    </row>
    <row r="143" spans="1:10" ht="14.25" thickBot="1">
      <c r="A143" s="3" t="s">
        <v>11</v>
      </c>
      <c r="B143" s="60">
        <v>40</v>
      </c>
      <c r="C143" s="61">
        <v>30</v>
      </c>
      <c r="D143" s="62">
        <v>80</v>
      </c>
      <c r="E143" s="25">
        <v>700</v>
      </c>
      <c r="G143" s="16"/>
      <c r="H143" s="11"/>
      <c r="I143" s="37" t="s">
        <v>74</v>
      </c>
      <c r="J143" s="17"/>
    </row>
    <row r="144" spans="1:5" ht="15" thickBot="1" thickTop="1">
      <c r="A144" s="4" t="s">
        <v>12</v>
      </c>
      <c r="B144" s="63">
        <v>45</v>
      </c>
      <c r="C144" s="64">
        <v>35</v>
      </c>
      <c r="D144" s="65">
        <v>90</v>
      </c>
      <c r="E144" s="25">
        <v>700</v>
      </c>
    </row>
    <row r="145" spans="1:5" ht="15" thickBot="1" thickTop="1">
      <c r="A145" s="28" t="s">
        <v>13</v>
      </c>
      <c r="B145" s="29">
        <f>SUM(B133:B144)</f>
        <v>475</v>
      </c>
      <c r="C145" s="30">
        <f>SUM(C133:C144)</f>
        <v>290</v>
      </c>
      <c r="D145" s="31">
        <f>SUM(D133:D144)</f>
        <v>1030</v>
      </c>
      <c r="E145" s="66"/>
    </row>
    <row r="146" spans="1:5" ht="14.25" thickBot="1" thickTop="1">
      <c r="A146" s="34" t="s">
        <v>18</v>
      </c>
      <c r="B146" s="32"/>
      <c r="C146" s="32"/>
      <c r="D146" s="33">
        <f>B145+C145+D145</f>
        <v>1795</v>
      </c>
      <c r="E146" s="67"/>
    </row>
    <row r="147" spans="1:5" ht="13.5" thickTop="1">
      <c r="A147" s="68"/>
      <c r="B147" s="68"/>
      <c r="C147" s="68"/>
      <c r="D147" s="68"/>
      <c r="E147" s="68"/>
    </row>
    <row r="148" spans="1:5" ht="12.75">
      <c r="A148" s="68"/>
      <c r="B148" s="68"/>
      <c r="C148" s="68"/>
      <c r="D148" s="68"/>
      <c r="E148" s="68"/>
    </row>
    <row r="149" spans="1:5" ht="12.75">
      <c r="A149" s="8" t="s">
        <v>80</v>
      </c>
      <c r="B149" s="8"/>
      <c r="C149" s="8"/>
      <c r="D149" s="8"/>
      <c r="E149" s="8"/>
    </row>
    <row r="150" spans="1:10" ht="13.5" thickBot="1">
      <c r="A150" s="38" t="s">
        <v>73</v>
      </c>
      <c r="F150" s="41" t="s">
        <v>48</v>
      </c>
      <c r="G150" s="41" t="s">
        <v>71</v>
      </c>
      <c r="J150" s="42"/>
    </row>
    <row r="151" spans="1:5" ht="14.25" thickBot="1" thickTop="1">
      <c r="A151" s="86" t="s">
        <v>40</v>
      </c>
      <c r="B151" s="87"/>
      <c r="C151" s="87"/>
      <c r="D151" s="87"/>
      <c r="E151" s="12"/>
    </row>
    <row r="152" spans="1:6" ht="27" thickBot="1" thickTop="1">
      <c r="A152" s="9"/>
      <c r="B152" s="86" t="s">
        <v>21</v>
      </c>
      <c r="C152" s="87"/>
      <c r="D152" s="88"/>
      <c r="E152" s="13" t="s">
        <v>52</v>
      </c>
      <c r="F152" s="41" t="s">
        <v>72</v>
      </c>
    </row>
    <row r="153" spans="1:5" ht="15" thickBot="1" thickTop="1">
      <c r="A153" s="1" t="s">
        <v>0</v>
      </c>
      <c r="B153" s="5" t="s">
        <v>14</v>
      </c>
      <c r="C153" s="6" t="s">
        <v>15</v>
      </c>
      <c r="D153" s="7" t="s">
        <v>16</v>
      </c>
      <c r="E153" s="14"/>
    </row>
    <row r="154" spans="1:5" ht="14.25" thickTop="1">
      <c r="A154" s="2" t="s">
        <v>1</v>
      </c>
      <c r="B154" s="60">
        <v>105</v>
      </c>
      <c r="C154" s="61">
        <v>80</v>
      </c>
      <c r="D154" s="62">
        <v>210</v>
      </c>
      <c r="E154" s="25">
        <v>1700</v>
      </c>
    </row>
    <row r="155" spans="1:5" ht="13.5">
      <c r="A155" s="3" t="s">
        <v>2</v>
      </c>
      <c r="B155" s="60">
        <v>105</v>
      </c>
      <c r="C155" s="61">
        <v>80</v>
      </c>
      <c r="D155" s="62">
        <v>180</v>
      </c>
      <c r="E155" s="25">
        <v>1700</v>
      </c>
    </row>
    <row r="156" spans="1:5" ht="13.5">
      <c r="A156" s="3" t="s">
        <v>3</v>
      </c>
      <c r="B156" s="60">
        <v>105</v>
      </c>
      <c r="C156" s="61">
        <v>80</v>
      </c>
      <c r="D156" s="62">
        <v>180</v>
      </c>
      <c r="E156" s="25">
        <v>1400</v>
      </c>
    </row>
    <row r="157" spans="1:5" ht="13.5">
      <c r="A157" s="3" t="s">
        <v>4</v>
      </c>
      <c r="B157" s="60">
        <v>80</v>
      </c>
      <c r="C157" s="61">
        <v>25</v>
      </c>
      <c r="D157" s="62">
        <v>200</v>
      </c>
      <c r="E157" s="25">
        <v>1300</v>
      </c>
    </row>
    <row r="158" spans="1:5" ht="14.25" thickBot="1">
      <c r="A158" s="3" t="s">
        <v>5</v>
      </c>
      <c r="B158" s="60">
        <v>80</v>
      </c>
      <c r="C158" s="61">
        <v>25</v>
      </c>
      <c r="D158" s="62">
        <v>200</v>
      </c>
      <c r="E158" s="25">
        <v>1100</v>
      </c>
    </row>
    <row r="159" spans="1:10" ht="15" thickBot="1" thickTop="1">
      <c r="A159" s="3" t="s">
        <v>6</v>
      </c>
      <c r="B159" s="60">
        <v>80</v>
      </c>
      <c r="C159" s="61">
        <v>25</v>
      </c>
      <c r="D159" s="62">
        <v>180</v>
      </c>
      <c r="E159" s="25">
        <v>1100</v>
      </c>
      <c r="G159" s="86" t="s">
        <v>22</v>
      </c>
      <c r="H159" s="87"/>
      <c r="I159" s="87"/>
      <c r="J159" s="88"/>
    </row>
    <row r="160" spans="1:10" ht="15" thickBot="1" thickTop="1">
      <c r="A160" s="3" t="s">
        <v>7</v>
      </c>
      <c r="B160" s="60">
        <v>80</v>
      </c>
      <c r="C160" s="61">
        <v>25</v>
      </c>
      <c r="D160" s="62">
        <v>200</v>
      </c>
      <c r="E160" s="25">
        <v>1100</v>
      </c>
      <c r="G160" s="24"/>
      <c r="H160" s="20" t="s">
        <v>23</v>
      </c>
      <c r="I160" s="20" t="s">
        <v>24</v>
      </c>
      <c r="J160" s="21" t="s">
        <v>25</v>
      </c>
    </row>
    <row r="161" spans="1:10" ht="14.25" thickTop="1">
      <c r="A161" s="3" t="s">
        <v>8</v>
      </c>
      <c r="B161" s="60">
        <v>80</v>
      </c>
      <c r="C161" s="61">
        <v>25</v>
      </c>
      <c r="D161" s="62">
        <v>200</v>
      </c>
      <c r="E161" s="25">
        <v>1100</v>
      </c>
      <c r="G161" s="23" t="s">
        <v>19</v>
      </c>
      <c r="H161" s="10" t="s">
        <v>20</v>
      </c>
      <c r="I161" s="10" t="s">
        <v>27</v>
      </c>
      <c r="J161" s="15">
        <v>50643488</v>
      </c>
    </row>
    <row r="162" spans="1:10" ht="13.5">
      <c r="A162" s="3" t="s">
        <v>9</v>
      </c>
      <c r="B162" s="60">
        <v>90</v>
      </c>
      <c r="C162" s="61">
        <v>25</v>
      </c>
      <c r="D162" s="62">
        <v>200</v>
      </c>
      <c r="E162" s="25">
        <v>1200</v>
      </c>
      <c r="G162" s="22"/>
      <c r="H162" s="19"/>
      <c r="I162" s="35"/>
      <c r="J162" s="18"/>
    </row>
    <row r="163" spans="1:10" ht="13.5">
      <c r="A163" s="3" t="s">
        <v>10</v>
      </c>
      <c r="B163" s="60">
        <v>90</v>
      </c>
      <c r="C163" s="61">
        <v>75</v>
      </c>
      <c r="D163" s="62">
        <v>190</v>
      </c>
      <c r="E163" s="25">
        <v>1300</v>
      </c>
      <c r="G163" s="23" t="s">
        <v>36</v>
      </c>
      <c r="H163" s="10" t="s">
        <v>26</v>
      </c>
      <c r="I163" s="10" t="s">
        <v>30</v>
      </c>
      <c r="J163" s="15">
        <v>51354865</v>
      </c>
    </row>
    <row r="164" spans="1:10" ht="14.25" thickBot="1">
      <c r="A164" s="3" t="s">
        <v>11</v>
      </c>
      <c r="B164" s="60">
        <v>100</v>
      </c>
      <c r="C164" s="61">
        <v>75</v>
      </c>
      <c r="D164" s="62">
        <v>190</v>
      </c>
      <c r="E164" s="25">
        <v>1500</v>
      </c>
      <c r="G164" s="16"/>
      <c r="H164" s="11"/>
      <c r="I164" s="37" t="s">
        <v>74</v>
      </c>
      <c r="J164" s="17"/>
    </row>
    <row r="165" spans="1:5" ht="15" thickBot="1" thickTop="1">
      <c r="A165" s="4" t="s">
        <v>12</v>
      </c>
      <c r="B165" s="63">
        <v>100</v>
      </c>
      <c r="C165" s="64">
        <v>80</v>
      </c>
      <c r="D165" s="65">
        <v>200</v>
      </c>
      <c r="E165" s="25">
        <v>1600</v>
      </c>
    </row>
    <row r="166" spans="1:5" ht="15" thickBot="1" thickTop="1">
      <c r="A166" s="28" t="s">
        <v>13</v>
      </c>
      <c r="B166" s="29">
        <f>SUM(B154:B165)</f>
        <v>1095</v>
      </c>
      <c r="C166" s="30">
        <f>SUM(C154:C165)</f>
        <v>620</v>
      </c>
      <c r="D166" s="31">
        <f>SUM(D154:D165)</f>
        <v>2330</v>
      </c>
      <c r="E166" s="66"/>
    </row>
    <row r="167" spans="1:5" ht="14.25" thickBot="1" thickTop="1">
      <c r="A167" s="34" t="s">
        <v>18</v>
      </c>
      <c r="B167" s="32"/>
      <c r="C167" s="32"/>
      <c r="D167" s="33">
        <f>B166+C166+D166</f>
        <v>4045</v>
      </c>
      <c r="E167" s="67"/>
    </row>
    <row r="168" spans="1:5" ht="13.5" thickTop="1">
      <c r="A168" s="68"/>
      <c r="B168" s="68"/>
      <c r="C168" s="68"/>
      <c r="D168" s="68"/>
      <c r="E168" s="68"/>
    </row>
    <row r="169" spans="1:5" ht="12.75">
      <c r="A169" s="68"/>
      <c r="B169" s="68"/>
      <c r="C169" s="68"/>
      <c r="D169" s="68"/>
      <c r="E169" s="68"/>
    </row>
    <row r="170" spans="1:5" ht="12.75">
      <c r="A170" s="8" t="s">
        <v>76</v>
      </c>
      <c r="B170" s="68"/>
      <c r="C170" s="68"/>
      <c r="D170" s="68"/>
      <c r="E170" s="68"/>
    </row>
    <row r="171" spans="1:5" ht="13.5" thickBot="1">
      <c r="A171" s="68" t="s">
        <v>59</v>
      </c>
      <c r="B171" s="68"/>
      <c r="C171" s="68"/>
      <c r="D171" s="68"/>
      <c r="E171" s="68"/>
    </row>
    <row r="172" spans="1:7" ht="14.25" thickBot="1" thickTop="1">
      <c r="A172" s="86" t="s">
        <v>54</v>
      </c>
      <c r="B172" s="87"/>
      <c r="C172" s="87"/>
      <c r="D172" s="88"/>
      <c r="E172" s="68"/>
      <c r="F172" s="41" t="s">
        <v>48</v>
      </c>
      <c r="G172" s="41" t="s">
        <v>81</v>
      </c>
    </row>
    <row r="173" spans="1:7" ht="39.75" thickBot="1" thickTop="1">
      <c r="A173" s="48"/>
      <c r="B173" s="89" t="s">
        <v>53</v>
      </c>
      <c r="C173" s="88"/>
      <c r="D173" s="69" t="s">
        <v>52</v>
      </c>
      <c r="E173" s="68"/>
      <c r="F173" s="41" t="s">
        <v>72</v>
      </c>
      <c r="G173" s="41"/>
    </row>
    <row r="174" spans="1:5" ht="15" thickBot="1" thickTop="1">
      <c r="A174" s="1" t="s">
        <v>0</v>
      </c>
      <c r="B174" s="5" t="s">
        <v>14</v>
      </c>
      <c r="C174" s="43" t="s">
        <v>15</v>
      </c>
      <c r="D174" s="70"/>
      <c r="E174" s="68"/>
    </row>
    <row r="175" spans="1:15" ht="15" thickBot="1" thickTop="1">
      <c r="A175" s="2" t="s">
        <v>1</v>
      </c>
      <c r="B175" s="60">
        <v>14</v>
      </c>
      <c r="C175" s="71">
        <v>25</v>
      </c>
      <c r="D175" s="84">
        <v>85</v>
      </c>
      <c r="E175" s="68"/>
      <c r="G175" s="86" t="s">
        <v>22</v>
      </c>
      <c r="H175" s="87"/>
      <c r="I175" s="87"/>
      <c r="J175" s="88"/>
      <c r="L175" s="49"/>
      <c r="M175" s="49"/>
      <c r="N175" s="49"/>
      <c r="O175" s="49"/>
    </row>
    <row r="176" spans="1:15" ht="15" thickBot="1" thickTop="1">
      <c r="A176" s="3" t="s">
        <v>2</v>
      </c>
      <c r="B176" s="60">
        <v>14</v>
      </c>
      <c r="C176" s="71">
        <v>20</v>
      </c>
      <c r="D176" s="66">
        <v>80</v>
      </c>
      <c r="E176" s="68"/>
      <c r="G176" s="24"/>
      <c r="H176" s="20" t="s">
        <v>23</v>
      </c>
      <c r="I176" s="20" t="s">
        <v>24</v>
      </c>
      <c r="J176" s="21" t="s">
        <v>25</v>
      </c>
      <c r="L176" s="49"/>
      <c r="M176" s="51"/>
      <c r="N176" s="49"/>
      <c r="O176" s="49"/>
    </row>
    <row r="177" spans="1:15" ht="14.25" thickTop="1">
      <c r="A177" s="3" t="s">
        <v>3</v>
      </c>
      <c r="B177" s="60">
        <v>10</v>
      </c>
      <c r="C177" s="71">
        <v>20</v>
      </c>
      <c r="D177" s="66">
        <v>70</v>
      </c>
      <c r="E177" s="68"/>
      <c r="G177" s="23" t="s">
        <v>19</v>
      </c>
      <c r="H177" s="77" t="s">
        <v>20</v>
      </c>
      <c r="I177" s="77" t="s">
        <v>27</v>
      </c>
      <c r="J177" s="78">
        <v>1357001</v>
      </c>
      <c r="L177" s="49"/>
      <c r="M177" s="49"/>
      <c r="N177" s="49"/>
      <c r="O177" s="49"/>
    </row>
    <row r="178" spans="1:15" ht="13.5">
      <c r="A178" s="3" t="s">
        <v>4</v>
      </c>
      <c r="B178" s="60">
        <v>8</v>
      </c>
      <c r="C178" s="71">
        <v>20</v>
      </c>
      <c r="D178" s="66">
        <v>70</v>
      </c>
      <c r="E178" s="68"/>
      <c r="G178" s="22"/>
      <c r="H178" s="79"/>
      <c r="I178" s="35" t="s">
        <v>58</v>
      </c>
      <c r="J178" s="80"/>
      <c r="L178" s="49"/>
      <c r="M178" s="49"/>
      <c r="N178" s="49"/>
      <c r="O178" s="49"/>
    </row>
    <row r="179" spans="1:15" ht="13.5">
      <c r="A179" s="3" t="s">
        <v>5</v>
      </c>
      <c r="B179" s="60">
        <v>5</v>
      </c>
      <c r="C179" s="71">
        <v>16</v>
      </c>
      <c r="D179" s="66">
        <v>60</v>
      </c>
      <c r="E179" s="68"/>
      <c r="G179" s="23" t="s">
        <v>36</v>
      </c>
      <c r="H179" s="66" t="s">
        <v>26</v>
      </c>
      <c r="I179" s="66" t="s">
        <v>30</v>
      </c>
      <c r="J179" s="81">
        <v>50903908</v>
      </c>
      <c r="L179" s="49"/>
      <c r="M179" s="49"/>
      <c r="N179" s="49"/>
      <c r="O179" s="49"/>
    </row>
    <row r="180" spans="1:15" ht="14.25" thickBot="1">
      <c r="A180" s="3" t="s">
        <v>6</v>
      </c>
      <c r="B180" s="60">
        <v>4</v>
      </c>
      <c r="C180" s="71">
        <v>13</v>
      </c>
      <c r="D180" s="66">
        <v>50</v>
      </c>
      <c r="E180" s="68"/>
      <c r="G180" s="16"/>
      <c r="H180" s="67"/>
      <c r="I180" s="37" t="s">
        <v>74</v>
      </c>
      <c r="J180" s="75"/>
      <c r="L180" s="49"/>
      <c r="M180" s="51"/>
      <c r="N180" s="49"/>
      <c r="O180" s="49"/>
    </row>
    <row r="181" spans="1:15" ht="14.25" thickTop="1">
      <c r="A181" s="3" t="s">
        <v>7</v>
      </c>
      <c r="B181" s="60">
        <v>4</v>
      </c>
      <c r="C181" s="71">
        <v>13</v>
      </c>
      <c r="D181" s="66">
        <v>50</v>
      </c>
      <c r="E181" s="68"/>
      <c r="L181" s="49"/>
      <c r="M181" s="49"/>
      <c r="N181" s="49"/>
      <c r="O181" s="49"/>
    </row>
    <row r="182" spans="1:15" ht="13.5">
      <c r="A182" s="3" t="s">
        <v>8</v>
      </c>
      <c r="B182" s="60">
        <v>4</v>
      </c>
      <c r="C182" s="71">
        <v>14</v>
      </c>
      <c r="D182" s="66">
        <v>50</v>
      </c>
      <c r="E182" s="68"/>
      <c r="L182" s="49"/>
      <c r="M182" s="49"/>
      <c r="N182" s="49"/>
      <c r="O182" s="49"/>
    </row>
    <row r="183" spans="1:15" ht="13.5">
      <c r="A183" s="3" t="s">
        <v>9</v>
      </c>
      <c r="B183" s="60">
        <v>5</v>
      </c>
      <c r="C183" s="71">
        <v>14</v>
      </c>
      <c r="D183" s="66">
        <v>60</v>
      </c>
      <c r="E183" s="68"/>
      <c r="L183" s="49"/>
      <c r="M183" s="49"/>
      <c r="N183" s="49"/>
      <c r="O183" s="49"/>
    </row>
    <row r="184" spans="1:15" ht="13.5">
      <c r="A184" s="3" t="s">
        <v>10</v>
      </c>
      <c r="B184" s="60">
        <v>8</v>
      </c>
      <c r="C184" s="71">
        <v>20</v>
      </c>
      <c r="D184" s="66">
        <v>70</v>
      </c>
      <c r="E184" s="68"/>
      <c r="L184" s="49"/>
      <c r="M184" s="51"/>
      <c r="N184" s="49"/>
      <c r="O184" s="49"/>
    </row>
    <row r="185" spans="1:15" ht="13.5">
      <c r="A185" s="3" t="s">
        <v>11</v>
      </c>
      <c r="B185" s="60">
        <v>10</v>
      </c>
      <c r="C185" s="71">
        <v>20</v>
      </c>
      <c r="D185" s="66">
        <v>70</v>
      </c>
      <c r="E185" s="68"/>
      <c r="L185" s="49"/>
      <c r="M185" s="49"/>
      <c r="N185" s="49"/>
      <c r="O185" s="49"/>
    </row>
    <row r="186" spans="1:15" ht="14.25" thickBot="1">
      <c r="A186" s="4" t="s">
        <v>12</v>
      </c>
      <c r="B186" s="63">
        <v>14</v>
      </c>
      <c r="C186" s="72">
        <v>25</v>
      </c>
      <c r="D186" s="67">
        <v>85</v>
      </c>
      <c r="E186" s="68"/>
      <c r="L186" s="49"/>
      <c r="M186" s="49"/>
      <c r="N186" s="49"/>
      <c r="O186" s="49"/>
    </row>
    <row r="187" spans="1:15" ht="15" thickBot="1" thickTop="1">
      <c r="A187" s="44" t="s">
        <v>13</v>
      </c>
      <c r="B187" s="45">
        <f>SUM(B175:B186)</f>
        <v>100</v>
      </c>
      <c r="C187" s="46">
        <f>SUM(C175:C186)</f>
        <v>220</v>
      </c>
      <c r="D187" s="70"/>
      <c r="E187" s="68"/>
      <c r="L187" s="49"/>
      <c r="M187" s="49"/>
      <c r="N187" s="49"/>
      <c r="O187" s="49"/>
    </row>
    <row r="188" spans="1:5" ht="14.25" thickBot="1" thickTop="1">
      <c r="A188" s="73" t="s">
        <v>18</v>
      </c>
      <c r="B188" s="74"/>
      <c r="C188" s="75">
        <f>C187+B187</f>
        <v>320</v>
      </c>
      <c r="D188" s="67"/>
      <c r="E188" s="68"/>
    </row>
    <row r="189" spans="1:5" ht="13.5" thickTop="1">
      <c r="A189" s="68"/>
      <c r="B189" s="68"/>
      <c r="C189" s="68"/>
      <c r="D189" s="68"/>
      <c r="E189" s="68"/>
    </row>
    <row r="190" spans="1:5" ht="12.75">
      <c r="A190" s="8" t="s">
        <v>77</v>
      </c>
      <c r="B190" s="68"/>
      <c r="C190" s="68"/>
      <c r="D190" s="68"/>
      <c r="E190" s="68"/>
    </row>
    <row r="191" spans="1:5" ht="13.5" thickBot="1">
      <c r="A191" s="68" t="s">
        <v>60</v>
      </c>
      <c r="B191" s="68"/>
      <c r="C191" s="68"/>
      <c r="D191" s="68"/>
      <c r="E191" s="68"/>
    </row>
    <row r="192" spans="1:7" ht="14.25" thickBot="1" thickTop="1">
      <c r="A192" s="86" t="s">
        <v>54</v>
      </c>
      <c r="B192" s="87"/>
      <c r="C192" s="87"/>
      <c r="D192" s="88"/>
      <c r="E192" s="68"/>
      <c r="F192" s="41" t="s">
        <v>48</v>
      </c>
      <c r="G192" s="41" t="s">
        <v>50</v>
      </c>
    </row>
    <row r="193" spans="1:7" ht="39.75" thickBot="1" thickTop="1">
      <c r="A193" s="48"/>
      <c r="B193" s="89" t="s">
        <v>53</v>
      </c>
      <c r="C193" s="88"/>
      <c r="D193" s="69" t="s">
        <v>52</v>
      </c>
      <c r="E193" s="68"/>
      <c r="F193" s="41" t="s">
        <v>68</v>
      </c>
      <c r="G193" s="41"/>
    </row>
    <row r="194" spans="1:5" ht="15" thickBot="1" thickTop="1">
      <c r="A194" s="1" t="s">
        <v>0</v>
      </c>
      <c r="B194" s="5" t="s">
        <v>14</v>
      </c>
      <c r="C194" s="43" t="s">
        <v>15</v>
      </c>
      <c r="D194" s="70"/>
      <c r="E194" s="68"/>
    </row>
    <row r="195" spans="1:10" ht="15" thickBot="1" thickTop="1">
      <c r="A195" s="2" t="s">
        <v>1</v>
      </c>
      <c r="B195" s="60">
        <v>40</v>
      </c>
      <c r="C195" s="71">
        <v>80</v>
      </c>
      <c r="D195" s="84">
        <v>400</v>
      </c>
      <c r="E195" s="68"/>
      <c r="G195" s="86" t="s">
        <v>22</v>
      </c>
      <c r="H195" s="87"/>
      <c r="I195" s="87"/>
      <c r="J195" s="88"/>
    </row>
    <row r="196" spans="1:10" ht="15" thickBot="1" thickTop="1">
      <c r="A196" s="3" t="s">
        <v>2</v>
      </c>
      <c r="B196" s="60">
        <v>40</v>
      </c>
      <c r="C196" s="71">
        <v>80</v>
      </c>
      <c r="D196" s="66">
        <v>300</v>
      </c>
      <c r="E196" s="68"/>
      <c r="G196" s="24"/>
      <c r="H196" s="20" t="s">
        <v>23</v>
      </c>
      <c r="I196" s="20" t="s">
        <v>24</v>
      </c>
      <c r="J196" s="21" t="s">
        <v>25</v>
      </c>
    </row>
    <row r="197" spans="1:10" ht="14.25" thickTop="1">
      <c r="A197" s="3" t="s">
        <v>3</v>
      </c>
      <c r="B197" s="60">
        <v>30</v>
      </c>
      <c r="C197" s="71">
        <v>75</v>
      </c>
      <c r="D197" s="66">
        <v>300</v>
      </c>
      <c r="E197" s="68"/>
      <c r="G197" s="23" t="s">
        <v>19</v>
      </c>
      <c r="H197" s="77" t="s">
        <v>20</v>
      </c>
      <c r="I197" s="77" t="s">
        <v>27</v>
      </c>
      <c r="J197" s="82" t="s">
        <v>56</v>
      </c>
    </row>
    <row r="198" spans="1:10" ht="13.5">
      <c r="A198" s="3" t="s">
        <v>4</v>
      </c>
      <c r="B198" s="60">
        <v>20</v>
      </c>
      <c r="C198" s="71">
        <v>70</v>
      </c>
      <c r="D198" s="66">
        <v>250</v>
      </c>
      <c r="E198" s="68"/>
      <c r="G198" s="22"/>
      <c r="H198" s="79"/>
      <c r="I198" s="35" t="s">
        <v>41</v>
      </c>
      <c r="J198" s="80"/>
    </row>
    <row r="199" spans="1:10" ht="13.5">
      <c r="A199" s="3" t="s">
        <v>5</v>
      </c>
      <c r="B199" s="60">
        <v>15</v>
      </c>
      <c r="C199" s="71">
        <v>60</v>
      </c>
      <c r="D199" s="66">
        <v>200</v>
      </c>
      <c r="E199" s="68"/>
      <c r="G199" s="23" t="s">
        <v>36</v>
      </c>
      <c r="H199" s="66" t="s">
        <v>26</v>
      </c>
      <c r="I199" s="66" t="s">
        <v>30</v>
      </c>
      <c r="J199" s="81">
        <v>50888817</v>
      </c>
    </row>
    <row r="200" spans="1:10" ht="14.25" thickBot="1">
      <c r="A200" s="3" t="s">
        <v>6</v>
      </c>
      <c r="B200" s="60">
        <v>15</v>
      </c>
      <c r="C200" s="71">
        <v>50</v>
      </c>
      <c r="D200" s="66">
        <v>200</v>
      </c>
      <c r="E200" s="68"/>
      <c r="G200" s="16"/>
      <c r="H200" s="67"/>
      <c r="I200" s="37" t="s">
        <v>74</v>
      </c>
      <c r="J200" s="75"/>
    </row>
    <row r="201" spans="1:5" ht="14.25" thickTop="1">
      <c r="A201" s="3" t="s">
        <v>7</v>
      </c>
      <c r="B201" s="60">
        <v>15</v>
      </c>
      <c r="C201" s="71">
        <v>50</v>
      </c>
      <c r="D201" s="66">
        <v>200</v>
      </c>
      <c r="E201" s="68"/>
    </row>
    <row r="202" spans="1:5" ht="13.5">
      <c r="A202" s="3" t="s">
        <v>8</v>
      </c>
      <c r="B202" s="60">
        <v>15</v>
      </c>
      <c r="C202" s="71">
        <v>55</v>
      </c>
      <c r="D202" s="66">
        <v>200</v>
      </c>
      <c r="E202" s="68"/>
    </row>
    <row r="203" spans="1:5" ht="13.5">
      <c r="A203" s="3" t="s">
        <v>9</v>
      </c>
      <c r="B203" s="60">
        <v>20</v>
      </c>
      <c r="C203" s="71">
        <v>60</v>
      </c>
      <c r="D203" s="66">
        <v>300</v>
      </c>
      <c r="E203" s="68"/>
    </row>
    <row r="204" spans="1:5" ht="13.5">
      <c r="A204" s="3" t="s">
        <v>10</v>
      </c>
      <c r="B204" s="60">
        <v>25</v>
      </c>
      <c r="C204" s="71">
        <v>70</v>
      </c>
      <c r="D204" s="66">
        <v>300</v>
      </c>
      <c r="E204" s="68"/>
    </row>
    <row r="205" spans="1:5" ht="13.5">
      <c r="A205" s="3" t="s">
        <v>11</v>
      </c>
      <c r="B205" s="60">
        <v>40</v>
      </c>
      <c r="C205" s="71">
        <v>70</v>
      </c>
      <c r="D205" s="66">
        <v>300</v>
      </c>
      <c r="E205" s="68"/>
    </row>
    <row r="206" spans="1:5" ht="14.25" thickBot="1">
      <c r="A206" s="4" t="s">
        <v>12</v>
      </c>
      <c r="B206" s="63">
        <v>40</v>
      </c>
      <c r="C206" s="72">
        <v>80</v>
      </c>
      <c r="D206" s="67">
        <v>400</v>
      </c>
      <c r="E206" s="68"/>
    </row>
    <row r="207" spans="1:5" ht="15" thickBot="1" thickTop="1">
      <c r="A207" s="44" t="s">
        <v>13</v>
      </c>
      <c r="B207" s="45">
        <f>SUM(B195:B206)</f>
        <v>315</v>
      </c>
      <c r="C207" s="46">
        <f>SUM(C195:C206)</f>
        <v>800</v>
      </c>
      <c r="D207" s="67"/>
      <c r="E207" s="68"/>
    </row>
    <row r="208" spans="1:5" ht="14.25" thickBot="1" thickTop="1">
      <c r="A208" s="73" t="s">
        <v>18</v>
      </c>
      <c r="B208" s="74"/>
      <c r="C208" s="75">
        <f>B207+C207</f>
        <v>1115</v>
      </c>
      <c r="D208" s="67"/>
      <c r="E208" s="68"/>
    </row>
    <row r="209" spans="1:5" ht="13.5" thickTop="1">
      <c r="A209" s="68"/>
      <c r="B209" s="68"/>
      <c r="C209" s="68"/>
      <c r="D209" s="68"/>
      <c r="E209" s="68"/>
    </row>
    <row r="210" spans="1:5" ht="12.75">
      <c r="A210" s="8" t="s">
        <v>78</v>
      </c>
      <c r="B210" s="68"/>
      <c r="C210" s="68"/>
      <c r="D210" s="68"/>
      <c r="E210" s="68"/>
    </row>
    <row r="211" spans="1:5" ht="13.5" thickBot="1">
      <c r="A211" s="68" t="s">
        <v>61</v>
      </c>
      <c r="B211" s="68"/>
      <c r="C211" s="68"/>
      <c r="D211" s="68"/>
      <c r="E211" s="68"/>
    </row>
    <row r="212" spans="1:7" ht="14.25" thickBot="1" thickTop="1">
      <c r="A212" s="86" t="s">
        <v>54</v>
      </c>
      <c r="B212" s="87"/>
      <c r="C212" s="87"/>
      <c r="D212" s="88"/>
      <c r="E212" s="68"/>
      <c r="F212" s="41" t="s">
        <v>48</v>
      </c>
      <c r="G212" s="41" t="s">
        <v>51</v>
      </c>
    </row>
    <row r="213" spans="1:7" ht="39.75" thickBot="1" thickTop="1">
      <c r="A213" s="48"/>
      <c r="B213" s="89" t="s">
        <v>53</v>
      </c>
      <c r="C213" s="88"/>
      <c r="D213" s="69" t="s">
        <v>52</v>
      </c>
      <c r="E213" s="68"/>
      <c r="F213" s="41" t="s">
        <v>68</v>
      </c>
      <c r="G213" s="41"/>
    </row>
    <row r="214" spans="1:5" ht="15" thickBot="1" thickTop="1">
      <c r="A214" s="1" t="s">
        <v>0</v>
      </c>
      <c r="B214" s="5" t="s">
        <v>14</v>
      </c>
      <c r="C214" s="43" t="s">
        <v>15</v>
      </c>
      <c r="D214" s="70"/>
      <c r="E214" s="68"/>
    </row>
    <row r="215" spans="1:10" ht="15" thickBot="1" thickTop="1">
      <c r="A215" s="2" t="s">
        <v>1</v>
      </c>
      <c r="B215" s="60">
        <v>40</v>
      </c>
      <c r="C215" s="71">
        <v>70</v>
      </c>
      <c r="D215" s="84">
        <v>400</v>
      </c>
      <c r="E215" s="68"/>
      <c r="G215" s="86" t="s">
        <v>22</v>
      </c>
      <c r="H215" s="87"/>
      <c r="I215" s="87"/>
      <c r="J215" s="88"/>
    </row>
    <row r="216" spans="1:10" ht="15" thickBot="1" thickTop="1">
      <c r="A216" s="3" t="s">
        <v>2</v>
      </c>
      <c r="B216" s="60">
        <v>35</v>
      </c>
      <c r="C216" s="71">
        <v>65</v>
      </c>
      <c r="D216" s="66">
        <v>350</v>
      </c>
      <c r="E216" s="68"/>
      <c r="G216" s="24"/>
      <c r="H216" s="20" t="s">
        <v>23</v>
      </c>
      <c r="I216" s="20" t="s">
        <v>24</v>
      </c>
      <c r="J216" s="21" t="s">
        <v>25</v>
      </c>
    </row>
    <row r="217" spans="1:10" ht="14.25" thickTop="1">
      <c r="A217" s="3" t="s">
        <v>3</v>
      </c>
      <c r="B217" s="60">
        <v>30</v>
      </c>
      <c r="C217" s="71">
        <v>60</v>
      </c>
      <c r="D217" s="66">
        <v>350</v>
      </c>
      <c r="E217" s="68"/>
      <c r="G217" s="23" t="s">
        <v>19</v>
      </c>
      <c r="H217" s="77" t="s">
        <v>20</v>
      </c>
      <c r="I217" s="77" t="s">
        <v>27</v>
      </c>
      <c r="J217" s="82" t="s">
        <v>55</v>
      </c>
    </row>
    <row r="218" spans="1:10" ht="13.5">
      <c r="A218" s="3" t="s">
        <v>4</v>
      </c>
      <c r="B218" s="60">
        <v>20</v>
      </c>
      <c r="C218" s="71">
        <v>55</v>
      </c>
      <c r="D218" s="66">
        <v>300</v>
      </c>
      <c r="E218" s="68"/>
      <c r="G218" s="22"/>
      <c r="H218" s="79"/>
      <c r="I218" s="35" t="s">
        <v>57</v>
      </c>
      <c r="J218" s="80"/>
    </row>
    <row r="219" spans="1:10" ht="13.5">
      <c r="A219" s="3" t="s">
        <v>5</v>
      </c>
      <c r="B219" s="60">
        <v>15</v>
      </c>
      <c r="C219" s="71">
        <v>50</v>
      </c>
      <c r="D219" s="66">
        <v>300</v>
      </c>
      <c r="E219" s="68"/>
      <c r="G219" s="23" t="s">
        <v>36</v>
      </c>
      <c r="H219" s="66" t="s">
        <v>26</v>
      </c>
      <c r="I219" s="66" t="s">
        <v>30</v>
      </c>
      <c r="J219" s="81">
        <v>50904082</v>
      </c>
    </row>
    <row r="220" spans="1:10" ht="14.25" thickBot="1">
      <c r="A220" s="3" t="s">
        <v>6</v>
      </c>
      <c r="B220" s="60">
        <v>15</v>
      </c>
      <c r="C220" s="71">
        <v>50</v>
      </c>
      <c r="D220" s="66">
        <v>250</v>
      </c>
      <c r="E220" s="68"/>
      <c r="G220" s="16"/>
      <c r="H220" s="67"/>
      <c r="I220" s="37" t="s">
        <v>74</v>
      </c>
      <c r="J220" s="75"/>
    </row>
    <row r="221" spans="1:5" ht="14.25" thickTop="1">
      <c r="A221" s="3" t="s">
        <v>7</v>
      </c>
      <c r="B221" s="60">
        <v>15</v>
      </c>
      <c r="C221" s="71">
        <v>50</v>
      </c>
      <c r="D221" s="66">
        <v>250</v>
      </c>
      <c r="E221" s="68"/>
    </row>
    <row r="222" spans="1:5" ht="13.5">
      <c r="A222" s="3" t="s">
        <v>8</v>
      </c>
      <c r="B222" s="60">
        <v>15</v>
      </c>
      <c r="C222" s="71">
        <v>50</v>
      </c>
      <c r="D222" s="66">
        <v>250</v>
      </c>
      <c r="E222" s="68"/>
    </row>
    <row r="223" spans="1:5" ht="13.5">
      <c r="A223" s="3" t="s">
        <v>9</v>
      </c>
      <c r="B223" s="60">
        <v>15</v>
      </c>
      <c r="C223" s="71">
        <v>55</v>
      </c>
      <c r="D223" s="66">
        <v>250</v>
      </c>
      <c r="E223" s="68"/>
    </row>
    <row r="224" spans="1:5" ht="13.5">
      <c r="A224" s="3" t="s">
        <v>10</v>
      </c>
      <c r="B224" s="60">
        <v>25</v>
      </c>
      <c r="C224" s="71">
        <v>60</v>
      </c>
      <c r="D224" s="66">
        <v>300</v>
      </c>
      <c r="E224" s="68"/>
    </row>
    <row r="225" spans="1:5" ht="13.5">
      <c r="A225" s="3" t="s">
        <v>11</v>
      </c>
      <c r="B225" s="60">
        <v>35</v>
      </c>
      <c r="C225" s="71">
        <v>65</v>
      </c>
      <c r="D225" s="66">
        <v>400</v>
      </c>
      <c r="E225" s="68"/>
    </row>
    <row r="226" spans="1:5" ht="14.25" thickBot="1">
      <c r="A226" s="4" t="s">
        <v>12</v>
      </c>
      <c r="B226" s="63">
        <v>40</v>
      </c>
      <c r="C226" s="72">
        <v>70</v>
      </c>
      <c r="D226" s="67">
        <v>400</v>
      </c>
      <c r="E226" s="68"/>
    </row>
    <row r="227" spans="1:5" ht="15" thickBot="1" thickTop="1">
      <c r="A227" s="44" t="s">
        <v>13</v>
      </c>
      <c r="B227" s="45">
        <f>SUM(B215:B226)</f>
        <v>300</v>
      </c>
      <c r="C227" s="46">
        <f>SUM(C215:C226)</f>
        <v>700</v>
      </c>
      <c r="D227" s="70"/>
      <c r="E227" s="68"/>
    </row>
    <row r="228" spans="1:5" ht="14.25" thickBot="1" thickTop="1">
      <c r="A228" s="73" t="s">
        <v>18</v>
      </c>
      <c r="B228" s="74"/>
      <c r="C228" s="75">
        <f>B227+C227</f>
        <v>1000</v>
      </c>
      <c r="D228" s="67"/>
      <c r="E228" s="68"/>
    </row>
    <row r="229" spans="1:5" ht="13.5" thickTop="1">
      <c r="A229" s="68"/>
      <c r="B229" s="68"/>
      <c r="C229" s="68"/>
      <c r="D229" s="68"/>
      <c r="E229" s="68"/>
    </row>
    <row r="230" spans="1:5" ht="12.75">
      <c r="A230" s="68"/>
      <c r="B230" s="68"/>
      <c r="C230" s="68"/>
      <c r="D230" s="68"/>
      <c r="E230" s="68"/>
    </row>
    <row r="231" spans="1:5" ht="12.75">
      <c r="A231" s="68"/>
      <c r="B231" s="68"/>
      <c r="C231" s="68"/>
      <c r="D231" s="68"/>
      <c r="E231" s="68"/>
    </row>
    <row r="232" spans="1:5" ht="12.75">
      <c r="A232" s="68"/>
      <c r="B232" s="68"/>
      <c r="C232" s="68"/>
      <c r="D232" s="68"/>
      <c r="E232" s="68"/>
    </row>
    <row r="233" spans="1:5" ht="12.75">
      <c r="A233" s="68"/>
      <c r="B233" s="68"/>
      <c r="C233" s="68"/>
      <c r="D233" s="68"/>
      <c r="E233" s="68"/>
    </row>
    <row r="234" spans="1:5" ht="12.75">
      <c r="A234" s="68"/>
      <c r="B234" s="68"/>
      <c r="C234" s="68"/>
      <c r="D234" s="68"/>
      <c r="E234" s="68"/>
    </row>
    <row r="235" spans="1:5" ht="12.75">
      <c r="A235" s="68"/>
      <c r="B235" s="68"/>
      <c r="C235" s="68"/>
      <c r="D235" s="68"/>
      <c r="E235" s="68"/>
    </row>
    <row r="236" spans="1:5" ht="12.75">
      <c r="A236" s="68"/>
      <c r="B236" s="68"/>
      <c r="C236" s="68"/>
      <c r="D236" s="68"/>
      <c r="E236" s="68"/>
    </row>
    <row r="237" spans="1:5" ht="12.75">
      <c r="A237" s="8"/>
      <c r="B237" s="68"/>
      <c r="C237" s="68"/>
      <c r="D237" s="68"/>
      <c r="E237" s="68"/>
    </row>
    <row r="238" spans="1:5" ht="12.75">
      <c r="A238" s="68"/>
      <c r="B238" s="68"/>
      <c r="C238" s="68"/>
      <c r="D238" s="68"/>
      <c r="E238" s="68"/>
    </row>
    <row r="239" spans="1:8" ht="12.75">
      <c r="A239" s="68"/>
      <c r="B239" s="68"/>
      <c r="C239" s="76"/>
      <c r="D239" s="68"/>
      <c r="E239" s="68"/>
      <c r="H239" s="47"/>
    </row>
    <row r="240" spans="1:8" ht="12.75">
      <c r="A240" s="68"/>
      <c r="B240" s="68"/>
      <c r="C240" s="76"/>
      <c r="D240" s="68"/>
      <c r="E240" s="68"/>
      <c r="H240" s="47"/>
    </row>
    <row r="241" spans="1:8" ht="12.75">
      <c r="A241" s="68"/>
      <c r="B241" s="68"/>
      <c r="C241" s="76"/>
      <c r="D241" s="68"/>
      <c r="E241" s="68"/>
      <c r="H241" s="47"/>
    </row>
    <row r="242" ht="12.75">
      <c r="H242" s="47"/>
    </row>
    <row r="243" spans="3:8" ht="12.75">
      <c r="C243" s="47"/>
      <c r="E243" s="47"/>
      <c r="H243" s="47"/>
    </row>
    <row r="246" ht="12.75">
      <c r="A246" s="41"/>
    </row>
    <row r="248" ht="12.75">
      <c r="H248" s="47"/>
    </row>
    <row r="249" ht="12.75">
      <c r="H249" s="47"/>
    </row>
    <row r="250" ht="12.75">
      <c r="H250" s="47"/>
    </row>
    <row r="251" ht="12.75">
      <c r="H251" s="47"/>
    </row>
    <row r="255" spans="5:8" ht="12.75">
      <c r="E255" s="47"/>
      <c r="H255" s="47"/>
    </row>
    <row r="256" ht="12.75">
      <c r="H256" s="47"/>
    </row>
  </sheetData>
  <sheetProtection/>
  <mergeCells count="33">
    <mergeCell ref="G175:J175"/>
    <mergeCell ref="G97:J97"/>
    <mergeCell ref="A110:D110"/>
    <mergeCell ref="B111:D111"/>
    <mergeCell ref="G118:J118"/>
    <mergeCell ref="B173:C173"/>
    <mergeCell ref="G30:J30"/>
    <mergeCell ref="A48:D48"/>
    <mergeCell ref="B49:D49"/>
    <mergeCell ref="G138:J138"/>
    <mergeCell ref="A172:D172"/>
    <mergeCell ref="G159:J159"/>
    <mergeCell ref="B152:D152"/>
    <mergeCell ref="G195:J195"/>
    <mergeCell ref="G53:J53"/>
    <mergeCell ref="A68:D68"/>
    <mergeCell ref="B69:D69"/>
    <mergeCell ref="G74:J74"/>
    <mergeCell ref="A90:D90"/>
    <mergeCell ref="B91:D91"/>
    <mergeCell ref="A130:D130"/>
    <mergeCell ref="B131:D131"/>
    <mergeCell ref="A151:D151"/>
    <mergeCell ref="A6:D6"/>
    <mergeCell ref="B7:D7"/>
    <mergeCell ref="G9:J9"/>
    <mergeCell ref="A26:D26"/>
    <mergeCell ref="G215:J215"/>
    <mergeCell ref="A192:D192"/>
    <mergeCell ref="B193:C193"/>
    <mergeCell ref="A212:D212"/>
    <mergeCell ref="B213:C213"/>
    <mergeCell ref="B27:D27"/>
  </mergeCells>
  <printOptions/>
  <pageMargins left="0.75" right="0.75" top="1" bottom="1" header="0.5" footer="0.5"/>
  <pageSetup horizontalDpi="300" verticalDpi="300" orientation="portrait" paperSize="9" scale="57" r:id="rId1"/>
  <rowBreaks count="2" manualBreakCount="2">
    <brk id="85" max="255" man="1"/>
    <brk id="1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ZKM Gdańsk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Dział Techniczny</dc:creator>
  <cp:keywords/>
  <dc:description/>
  <cp:lastModifiedBy>DMalwińska</cp:lastModifiedBy>
  <cp:lastPrinted>2017-09-26T10:25:34Z</cp:lastPrinted>
  <dcterms:created xsi:type="dcterms:W3CDTF">2013-07-31T12:38:17Z</dcterms:created>
  <dcterms:modified xsi:type="dcterms:W3CDTF">2017-09-26T10:44:01Z</dcterms:modified>
  <cp:category/>
  <cp:version/>
  <cp:contentType/>
  <cp:contentStatus/>
</cp:coreProperties>
</file>