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Malwińska\Desktop\ZAMÓWIENIA 2017 + 2018\2018\REGULAMINOWE\115  mech części do tramwaju\SIWZ\SIWZ aktualna\"/>
    </mc:Choice>
  </mc:AlternateContent>
  <xr:revisionPtr revIDLastSave="0" documentId="13_ncr:1_{B3C1FB6B-A65D-474E-B764-893399344280}" xr6:coauthVersionLast="40" xr6:coauthVersionMax="40" xr10:uidLastSave="{00000000-0000-0000-0000-000000000000}"/>
  <workbookProtection workbookAlgorithmName="SHA-512" workbookHashValue="/xQcgXEOUjlXJk3w1cf2fziTEe//qPBpaS6ucsOFIoBJZBxjGVr8sYewBDn7KPD7VOJRZiGXGowWfOG7MLKaOw==" workbookSaltValue="NQbtHk0Jtt/FWZ76kRKN9g==" workbookSpinCount="100000" lockStructure="1"/>
  <bookViews>
    <workbookView xWindow="120" yWindow="60" windowWidth="15480" windowHeight="11640" xr2:uid="{00000000-000D-0000-FFFF-FFFF00000000}"/>
  </bookViews>
  <sheets>
    <sheet name="OFERTA CENOWA" sheetId="6" r:id="rId1"/>
  </sheets>
  <definedNames>
    <definedName name="_xlnm.Print_Area" localSheetId="0">'OFERTA CENOWA'!$A$1:$H$93</definedName>
    <definedName name="_xlnm.Print_Titles" localSheetId="0">'OFERTA CENOWA'!$11:$11</definedName>
  </definedNames>
  <calcPr calcId="181029"/>
</workbook>
</file>

<file path=xl/calcChain.xml><?xml version="1.0" encoding="utf-8"?>
<calcChain xmlns="http://schemas.openxmlformats.org/spreadsheetml/2006/main">
  <c r="H13" i="6" l="1"/>
  <c r="H61" i="6" l="1"/>
  <c r="H60" i="6"/>
  <c r="H59" i="6"/>
  <c r="H58" i="6"/>
  <c r="H57" i="6"/>
  <c r="H56" i="6"/>
  <c r="H55" i="6"/>
  <c r="H54" i="6"/>
  <c r="H53" i="6"/>
  <c r="H52" i="6"/>
  <c r="H51" i="6"/>
  <c r="H50" i="6"/>
  <c r="H49" i="6"/>
  <c r="H48" i="6"/>
  <c r="H47" i="6"/>
  <c r="H46" i="6"/>
  <c r="H45" i="6"/>
  <c r="H44" i="6"/>
  <c r="H43" i="6"/>
  <c r="H42" i="6"/>
  <c r="H41" i="6"/>
  <c r="H40" i="6"/>
  <c r="H39" i="6"/>
  <c r="H38" i="6"/>
  <c r="H37" i="6"/>
  <c r="H36" i="6" l="1"/>
  <c r="H35" i="6"/>
  <c r="H15" i="6" l="1"/>
  <c r="H34" i="6"/>
  <c r="H33" i="6"/>
  <c r="H32" i="6"/>
  <c r="H31" i="6"/>
  <c r="H30" i="6"/>
  <c r="H29" i="6"/>
  <c r="H28" i="6"/>
  <c r="H27" i="6"/>
  <c r="H26" i="6"/>
  <c r="H25" i="6"/>
  <c r="H24" i="6"/>
  <c r="H23" i="6"/>
  <c r="H22" i="6"/>
  <c r="H21" i="6"/>
  <c r="H20" i="6"/>
  <c r="H19" i="6"/>
  <c r="H18" i="6"/>
  <c r="H17" i="6"/>
  <c r="H16" i="6"/>
  <c r="H14" i="6"/>
  <c r="H12" i="6"/>
  <c r="B67" i="6" s="1"/>
  <c r="B69" i="6" l="1"/>
  <c r="B70" i="6" s="1"/>
</calcChain>
</file>

<file path=xl/sharedStrings.xml><?xml version="1.0" encoding="utf-8"?>
<sst xmlns="http://schemas.openxmlformats.org/spreadsheetml/2006/main" count="122" uniqueCount="122">
  <si>
    <t>LP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</si>
  <si>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</si>
  <si>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</si>
  <si>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</si>
  <si>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</si>
  <si>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</si>
  <si>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</si>
  <si>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</si>
  <si>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</si>
  <si>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</si>
  <si>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</si>
  <si>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</si>
  <si>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</si>
  <si>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</si>
  <si>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</si>
  <si>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</si>
  <si>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</si>
  <si>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</si>
  <si>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</si>
  <si>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</si>
  <si>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</si>
  <si>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</si>
  <si>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</si>
  <si>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</si>
  <si>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Producent</t>
  </si>
  <si>
    <t>l</t>
  </si>
  <si>
    <t>OFERTA CENOWA</t>
  </si>
  <si>
    <t>Nazwa handlowa, która będzie wpisywana na Fakturze VAT</t>
  </si>
  <si>
    <t>Gwarancja</t>
  </si>
  <si>
    <t xml:space="preserve">   Cena jedn. netto w zł</t>
  </si>
  <si>
    <t>Ilość [szt.]</t>
  </si>
  <si>
    <t>CENA NETTO W ZŁ</t>
  </si>
  <si>
    <t>zł netto</t>
  </si>
  <si>
    <t>pod. VAT (%)</t>
  </si>
  <si>
    <t>zł pod. VAT</t>
  </si>
  <si>
    <t>zł brutto</t>
  </si>
  <si>
    <t>Miejscowość - data</t>
  </si>
  <si>
    <t>………………………………………………………….</t>
  </si>
  <si>
    <t xml:space="preserve">podpis i stanowisko </t>
  </si>
  <si>
    <t xml:space="preserve">upoważnionego przedstawiciela firmy </t>
  </si>
  <si>
    <t>słownie brutto:</t>
  </si>
  <si>
    <t>Rodzaj</t>
  </si>
  <si>
    <t>UWAGA:
Jednostkowe ceny netto za przedmiot zamówienia nie ulegną zmianie przez pierwszy rok
trwania umowy.</t>
  </si>
  <si>
    <t>24.</t>
  </si>
  <si>
    <t>25.</t>
  </si>
  <si>
    <t>Uchwyt osłony bocznej do 120NaG 101000104 wyk. 316L</t>
  </si>
  <si>
    <t>Uchwyt osłony bocznej do NGd99 wyk. 316L</t>
  </si>
  <si>
    <t>Sworzeń zacisku hamulca Knorr-Bremse do 120NaG</t>
  </si>
  <si>
    <t>Korek zaworowy pompy oleju do 120 NaG 299000104 wyk. 316L (zestaw)</t>
  </si>
  <si>
    <t>Wieszak kpl. hamulca szynowego N8C</t>
  </si>
  <si>
    <t>Sprężyna wieszaka hamulca szynowego N8C gat.SH</t>
  </si>
  <si>
    <t>Listwa zębata osłony zgarniaczy wagonu N8C (3 otwory)</t>
  </si>
  <si>
    <t>Listwa zębata osłony zgarniaczy wagonu N8C (1 otwór podłużny)</t>
  </si>
  <si>
    <t>Zawór zwrotny typ RB do hydrogeretu HanningKahl</t>
  </si>
  <si>
    <t>Zawór zwrotny typ RVE do hydrogeretu HanningKahl (EDV 40804)</t>
  </si>
  <si>
    <t>Pierścień uszczelniający (samonastawny)  fi 215 piasty wagonu NGT6</t>
  </si>
  <si>
    <t>Pierścień uszczelniający (samonastawny)  fi 182 piasty wagonu NGT6</t>
  </si>
  <si>
    <t>Pierścień uszczelniający (samonastawny)  fi 148 piasty wagonu NGT6</t>
  </si>
  <si>
    <t>Osłona zgarniacz czołowy wozu N8C nr kat. 0107 (RAL9005)</t>
  </si>
  <si>
    <t>Wspornik smarownicy obrzeży do 120 NaG (prawy)</t>
  </si>
  <si>
    <t>Wspornik smarownicy obrzeży do 120 NaG (lewy)</t>
  </si>
  <si>
    <t>Osłona zgarniacz czołowy wozu N8C nr kat. 0102 (RAL9005)</t>
  </si>
  <si>
    <t>Osłona zgarniacz czołowy wozu N8C nr kat. 0104 (RAL9005)</t>
  </si>
  <si>
    <t>Osłona zgarniacz czołowy wozu N8C nr kat 0103 (RAL1023)</t>
  </si>
  <si>
    <t>Wspornik osłony zgarniacza wozu N8C</t>
  </si>
  <si>
    <t>Pokrywa zabezpieczająca z uszczelniaczem osi N8C (Kiepe) wyk. Al.</t>
  </si>
  <si>
    <t>Pokrywa elektroniki czujnika prędkości wagonu N8C wyk. Al.</t>
  </si>
  <si>
    <t>Osłona zgarniacz boczny wozu N8C nr kat. 0101 (RAL1023)</t>
  </si>
  <si>
    <t>Osłona zgarniacz boczny wozu N8C nr kat. 0105 (RAL1023)</t>
  </si>
  <si>
    <t>Mocowanie dolne zawieszenia (wieszaka) hamulca szynowgo wagonu N8C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</si>
  <si>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</si>
  <si>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</si>
  <si>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</si>
  <si>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</si>
  <si>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</si>
  <si>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</si>
  <si>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</si>
  <si>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</si>
  <si>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</si>
  <si>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</si>
  <si>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</si>
  <si>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</si>
  <si>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</si>
  <si>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</si>
  <si>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</si>
  <si>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</si>
  <si>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</si>
  <si>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</si>
  <si>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</si>
  <si>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</si>
  <si>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</si>
  <si>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48.</t>
  </si>
  <si>
    <t>49.</t>
  </si>
  <si>
    <t>50.</t>
  </si>
  <si>
    <t>Osłona zgarniacz czołowy wozu N8C nr kat. 0106 (RAL9005)</t>
  </si>
  <si>
    <t>Osłona zgarniacz czołowy wozu N8C nr kat. 0108 (RAL9005)</t>
  </si>
  <si>
    <t>Osłona zgarniacz czołowy wozu N8C nr kat. 0109 (RAL1023)</t>
  </si>
  <si>
    <t>Mocowanie górne zawieszenia (wieszaka) hamulca szynowego wagonu N8C</t>
  </si>
  <si>
    <t>Wieszak amortyzujący stopnia (ze sprężyną zewnętrzną) wagonu N8C wyk. 316L</t>
  </si>
  <si>
    <t>Sprężyna wieszaka stopnia N8C gat. 1.4310</t>
  </si>
  <si>
    <t>Amortyzator nr art. 218037/020793</t>
  </si>
  <si>
    <t>Cięgno drzwi wagonu N8C wyk. 316L</t>
  </si>
  <si>
    <t>Cięgno wagi wagonu 120 NaG wyk. 316L</t>
  </si>
  <si>
    <t>Korpus mechanizmu składania lustra N8C wyk. Al.</t>
  </si>
  <si>
    <t>Amortyzator nr art. 218035/020791</t>
  </si>
  <si>
    <t xml:space="preserve">Zestaw naprawczy czujnika obrotów N8C wyk. Mosiądz/316L </t>
  </si>
  <si>
    <t>Prowadnica drzwi wagonu N8C lewa wyk. Mosiądz/PU</t>
  </si>
  <si>
    <t>Prowadnica drzwi wagonu N8C prawa wyk. Mosiądz/PU</t>
  </si>
  <si>
    <t>Końcówka drążka dachowego wozu N8C (prawa) FE04384</t>
  </si>
  <si>
    <t>Końcówka drążka dachowego wozu N8C (lewa) FE04384</t>
  </si>
  <si>
    <t>Rama prowadząca zawieszenia hamulca szynowego wózka tocznego N8C</t>
  </si>
  <si>
    <t>Rama prowadząca zawieszenia hamulca szynowego wózka napędowego N8C</t>
  </si>
  <si>
    <t>Cięgno kpl. siłownika hamulca Hanning&amp;Kahl</t>
  </si>
  <si>
    <t>Amortyzator nr art. 218036/020792</t>
  </si>
  <si>
    <t>Sprężyna siodła hamulca Hanning&amp;Kahl</t>
  </si>
  <si>
    <t>Linka klapy nagrzewnicy motorniczego N8C</t>
  </si>
  <si>
    <t>Pokrywa boczna czujnika obrotów N8C Kiepe wyk. Al.</t>
  </si>
  <si>
    <t>Pokrywa miski olejowej hydrogeretu H&amp;K N8C (z wejściem na korek) wyk. Al.</t>
  </si>
  <si>
    <t>Rura piasecznicy wozu N8C nr 86072190</t>
  </si>
  <si>
    <t>Załącznik Nr 1 A do SIWZ</t>
  </si>
  <si>
    <t>Łącznie wartość zamówienia (za pozycje od 1 do 50):</t>
  </si>
  <si>
    <r>
      <t xml:space="preserve">                         </t>
    </r>
    <r>
      <rPr>
        <sz val="8"/>
        <rFont val="Tahoma"/>
        <family val="2"/>
        <charset val="238"/>
      </rPr>
      <t xml:space="preserve">     pieczątka firmy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</si>
</sst>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#,##0.00\ &quot;zł&quot;;\-#,##0.00\ &quot;zł&quot;"/>
    <numFmt numFmtId="44" formatCode="_-* #,##0.00\ &quot;zł&quot;_-;\-* #,##0.00\ &quot;zł&quot;_-;_-* &quot;-&quot;??\ &quot;zł&quot;_-;_-@_-"/>
    <numFmt numFmtId="164" formatCode="#,##0_ ;\-#,##0\ "/>
    <numFmt numFmtId="165" formatCode="#,##0.00\ &quot;zł&quot;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b/>
      <sz val="10"/>
      <name val="Tahoma"/>
      <family val="2"/>
      <charset val="238"/>
    </font>
    <font>
      <b/>
      <sz val="9"/>
      <name val="Tahoma"/>
      <family val="2"/>
      <charset val="238"/>
    </font>
    <font>
      <sz val="8"/>
      <name val="Tahoma"/>
      <family val="2"/>
      <charset val="238"/>
    </font>
    <font>
      <b/>
      <sz val="10"/>
      <color indexed="9"/>
      <name val="Tahoma"/>
      <family val="2"/>
      <charset val="238"/>
    </font>
    <font>
      <b/>
      <u/>
      <sz val="10"/>
      <name val="Tahoma"/>
      <family val="2"/>
      <charset val="238"/>
    </font>
    <font>
      <sz val="10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FFFFCC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69">
    <xf numFmtId="0" fontId="0" fillId="0" borderId="0" xfId="0"/>
    <xf numFmtId="0" fontId="3" fillId="4" borderId="1" xfId="0" applyFont="1" applyFill="1" applyBorder="1" applyAlignment="1" applyProtection="1">
      <alignment horizontal="center" vertical="center" wrapText="1"/>
      <protection locked="0"/>
    </xf>
    <xf numFmtId="165" fontId="3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4" borderId="10" xfId="0" applyFont="1" applyFill="1" applyBorder="1" applyAlignment="1" applyProtection="1">
      <alignment horizontal="center" vertical="center" wrapText="1"/>
      <protection locked="0"/>
    </xf>
    <xf numFmtId="165" fontId="3" fillId="4" borderId="10" xfId="0" applyNumberFormat="1" applyFont="1" applyFill="1" applyBorder="1" applyAlignment="1" applyProtection="1">
      <alignment horizontal="center" vertical="center" wrapText="1"/>
      <protection locked="0"/>
    </xf>
    <xf numFmtId="0" fontId="3" fillId="4" borderId="11" xfId="0" quotePrefix="1" applyFont="1" applyFill="1" applyBorder="1" applyAlignment="1" applyProtection="1">
      <alignment horizontal="center" vertical="center" wrapText="1"/>
      <protection locked="0"/>
    </xf>
    <xf numFmtId="0" fontId="3" fillId="4" borderId="11" xfId="0" applyFont="1" applyFill="1" applyBorder="1" applyAlignment="1" applyProtection="1">
      <alignment horizontal="center" vertical="center" wrapText="1"/>
      <protection locked="0"/>
    </xf>
    <xf numFmtId="0" fontId="3" fillId="4" borderId="9" xfId="0" quotePrefix="1" applyFont="1" applyFill="1" applyBorder="1" applyAlignment="1" applyProtection="1">
      <alignment horizontal="center" vertical="center" wrapText="1"/>
      <protection locked="0"/>
    </xf>
    <xf numFmtId="3" fontId="4" fillId="4" borderId="6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3" xfId="0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Alignment="1" applyProtection="1">
      <alignment horizontal="center"/>
    </xf>
    <xf numFmtId="0" fontId="3" fillId="0" borderId="0" xfId="0" applyFont="1" applyFill="1" applyProtection="1"/>
    <xf numFmtId="165" fontId="3" fillId="0" borderId="0" xfId="0" applyNumberFormat="1" applyFont="1" applyFill="1" applyProtection="1"/>
    <xf numFmtId="0" fontId="4" fillId="0" borderId="0" xfId="0" applyFont="1" applyFill="1" applyAlignment="1" applyProtection="1">
      <alignment horizontal="center"/>
    </xf>
    <xf numFmtId="0" fontId="3" fillId="0" borderId="0" xfId="0" applyFont="1" applyFill="1" applyAlignment="1" applyProtection="1">
      <alignment horizontal="center"/>
    </xf>
    <xf numFmtId="0" fontId="4" fillId="0" borderId="0" xfId="0" applyFont="1" applyFill="1" applyAlignment="1" applyProtection="1"/>
    <xf numFmtId="0" fontId="3" fillId="0" borderId="0" xfId="0" applyFont="1" applyFill="1" applyAlignment="1" applyProtection="1"/>
    <xf numFmtId="165" fontId="3" fillId="0" borderId="0" xfId="0" applyNumberFormat="1" applyFont="1" applyFill="1" applyAlignment="1" applyProtection="1"/>
    <xf numFmtId="0" fontId="4" fillId="2" borderId="1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vertical="center" wrapText="1"/>
    </xf>
    <xf numFmtId="0" fontId="7" fillId="3" borderId="1" xfId="0" applyFont="1" applyFill="1" applyBorder="1" applyAlignment="1" applyProtection="1">
      <alignment horizontal="center" vertical="center" wrapText="1"/>
    </xf>
    <xf numFmtId="165" fontId="7" fillId="3" borderId="1" xfId="0" applyNumberFormat="1" applyFont="1" applyFill="1" applyBorder="1" applyAlignment="1" applyProtection="1">
      <alignment horizontal="center" vertical="center" wrapText="1"/>
    </xf>
    <xf numFmtId="44" fontId="4" fillId="2" borderId="1" xfId="2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9" fillId="0" borderId="1" xfId="0" applyFont="1" applyBorder="1" applyAlignment="1" applyProtection="1">
      <alignment wrapText="1"/>
    </xf>
    <xf numFmtId="164" fontId="3" fillId="0" borderId="1" xfId="2" applyNumberFormat="1" applyFont="1" applyFill="1" applyBorder="1" applyProtection="1"/>
    <xf numFmtId="7" fontId="3" fillId="0" borderId="1" xfId="2" applyNumberFormat="1" applyFont="1" applyFill="1" applyBorder="1" applyProtection="1"/>
    <xf numFmtId="0" fontId="9" fillId="0" borderId="1" xfId="0" applyFont="1" applyBorder="1" applyAlignment="1" applyProtection="1">
      <alignment vertical="center" wrapText="1"/>
    </xf>
    <xf numFmtId="0" fontId="3" fillId="0" borderId="10" xfId="0" applyFont="1" applyFill="1" applyBorder="1" applyAlignment="1" applyProtection="1">
      <alignment horizontal="center" vertical="center" wrapText="1"/>
    </xf>
    <xf numFmtId="164" fontId="3" fillId="0" borderId="10" xfId="2" applyNumberFormat="1" applyFont="1" applyFill="1" applyBorder="1" applyProtection="1"/>
    <xf numFmtId="7" fontId="3" fillId="0" borderId="10" xfId="2" applyNumberFormat="1" applyFont="1" applyFill="1" applyBorder="1" applyProtection="1"/>
    <xf numFmtId="0" fontId="9" fillId="0" borderId="1" xfId="0" applyFont="1" applyBorder="1" applyProtection="1"/>
    <xf numFmtId="0" fontId="3" fillId="0" borderId="0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vertical="center" wrapText="1"/>
    </xf>
    <xf numFmtId="0" fontId="2" fillId="0" borderId="0" xfId="1" quotePrefix="1" applyProtection="1"/>
    <xf numFmtId="0" fontId="2" fillId="0" borderId="0" xfId="1" applyProtection="1"/>
    <xf numFmtId="164" fontId="3" fillId="0" borderId="0" xfId="2" applyNumberFormat="1" applyFont="1" applyFill="1" applyBorder="1" applyProtection="1"/>
    <xf numFmtId="7" fontId="3" fillId="0" borderId="0" xfId="2" applyNumberFormat="1" applyFont="1" applyFill="1" applyBorder="1" applyProtection="1"/>
    <xf numFmtId="3" fontId="3" fillId="0" borderId="0" xfId="0" applyNumberFormat="1" applyFont="1" applyFill="1" applyBorder="1" applyAlignment="1" applyProtection="1">
      <alignment horizontal="center" vertical="center" wrapText="1"/>
    </xf>
    <xf numFmtId="165" fontId="3" fillId="0" borderId="0" xfId="0" applyNumberFormat="1" applyFont="1" applyFill="1" applyBorder="1" applyAlignment="1" applyProtection="1">
      <alignment horizontal="center" vertical="center" wrapText="1"/>
    </xf>
    <xf numFmtId="44" fontId="3" fillId="0" borderId="0" xfId="2" applyFont="1" applyFill="1" applyBorder="1" applyProtection="1"/>
    <xf numFmtId="0" fontId="4" fillId="0" borderId="7" xfId="0" applyFont="1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horizontal="center" vertical="center" wrapText="1"/>
    </xf>
    <xf numFmtId="0" fontId="4" fillId="0" borderId="9" xfId="0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7" fontId="4" fillId="0" borderId="4" xfId="0" applyNumberFormat="1" applyFont="1" applyFill="1" applyBorder="1" applyAlignment="1" applyProtection="1">
      <alignment vertical="center" wrapText="1"/>
    </xf>
    <xf numFmtId="3" fontId="4" fillId="0" borderId="0" xfId="0" applyNumberFormat="1" applyFont="1" applyFill="1" applyBorder="1" applyAlignment="1" applyProtection="1">
      <alignment horizontal="center" vertical="center" wrapText="1"/>
    </xf>
    <xf numFmtId="9" fontId="4" fillId="0" borderId="4" xfId="0" applyNumberFormat="1" applyFont="1" applyFill="1" applyBorder="1" applyAlignment="1" applyProtection="1">
      <alignment vertical="center" wrapText="1"/>
    </xf>
    <xf numFmtId="44" fontId="4" fillId="0" borderId="5" xfId="0" applyNumberFormat="1" applyFont="1" applyFill="1" applyBorder="1" applyAlignment="1" applyProtection="1">
      <alignment horizontal="right" vertical="center" wrapText="1"/>
    </xf>
    <xf numFmtId="44" fontId="4" fillId="0" borderId="0" xfId="0" applyNumberFormat="1" applyFont="1" applyFill="1" applyBorder="1" applyAlignment="1" applyProtection="1">
      <alignment horizontal="right" vertical="center" wrapText="1"/>
    </xf>
    <xf numFmtId="0" fontId="0" fillId="0" borderId="0" xfId="0" applyBorder="1" applyAlignment="1" applyProtection="1">
      <alignment horizontal="center" vertical="center" wrapText="1"/>
    </xf>
    <xf numFmtId="0" fontId="8" fillId="0" borderId="7" xfId="0" applyFont="1" applyFill="1" applyBorder="1" applyAlignment="1" applyProtection="1">
      <alignment horizontal="center" vertical="center" wrapText="1"/>
    </xf>
    <xf numFmtId="0" fontId="3" fillId="0" borderId="8" xfId="0" applyFont="1" applyFill="1" applyBorder="1" applyAlignment="1" applyProtection="1">
      <alignment horizontal="center" vertical="center" wrapText="1"/>
    </xf>
    <xf numFmtId="0" fontId="3" fillId="0" borderId="9" xfId="0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0" fontId="3" fillId="0" borderId="5" xfId="0" applyFont="1" applyFill="1" applyBorder="1" applyAlignment="1" applyProtection="1">
      <alignment horizontal="center" vertical="center" wrapText="1"/>
    </xf>
    <xf numFmtId="0" fontId="3" fillId="0" borderId="6" xfId="0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center" vertical="center" wrapText="1"/>
    </xf>
    <xf numFmtId="0" fontId="6" fillId="0" borderId="0" xfId="0" applyFont="1" applyFill="1" applyAlignment="1" applyProtection="1">
      <alignment horizontal="center"/>
    </xf>
    <xf numFmtId="0" fontId="5" fillId="0" borderId="0" xfId="0" applyFont="1" applyFill="1" applyProtection="1"/>
    <xf numFmtId="44" fontId="3" fillId="0" borderId="0" xfId="0" applyNumberFormat="1" applyFont="1" applyFill="1" applyBorder="1" applyProtection="1"/>
    <xf numFmtId="0" fontId="4" fillId="0" borderId="0" xfId="0" applyFont="1" applyFill="1" applyProtection="1"/>
    <xf numFmtId="0" fontId="2" fillId="4" borderId="1" xfId="1" quotePrefix="1" applyFill="1" applyBorder="1" applyProtection="1">
      <protection locked="0"/>
    </xf>
    <xf numFmtId="0" fontId="2" fillId="4" borderId="1" xfId="1" applyFill="1" applyBorder="1" applyProtection="1">
      <protection locked="0"/>
    </xf>
  </cellXfs>
  <cellStyles count="4">
    <cellStyle name="Normalny" xfId="0" builtinId="0"/>
    <cellStyle name="Normalny 2" xfId="1" xr:uid="{00000000-0005-0000-0000-000001000000}"/>
    <cellStyle name="Walutowy" xfId="2" builtinId="4"/>
    <cellStyle name="Walutowy 2" xfId="3" xr:uid="{00000000-0005-0000-0000-000003000000}"/>
  </cellStyles>
  <dxfs count="0"/>
  <tableStyles count="0" defaultTableStyle="TableStyleMedium2" defaultPivotStyle="PivotStyleLight16"/>
  <colors>
    <mruColors>
      <color rgb="FFFFFFCC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200024</xdr:colOff>
      <xdr:row>0</xdr:row>
      <xdr:rowOff>95250</xdr:rowOff>
    </xdr:from>
    <xdr:to>
      <xdr:col>1</xdr:col>
      <xdr:colOff>3028949</xdr:colOff>
      <xdr:row>6</xdr:row>
      <xdr:rowOff>142875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C07E43B5-F205-4F96-97DF-BD6F84F9AD98}"/>
            </a:ext>
          </a:extLst>
        </xdr:cNvPr>
        <xdr:cNvSpPr>
          <a:spLocks noChangeArrowheads="1"/>
        </xdr:cNvSpPr>
      </xdr:nvSpPr>
      <xdr:spPr bwMode="auto">
        <a:xfrm>
          <a:off x="581024" y="95250"/>
          <a:ext cx="2828925" cy="101917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952500</xdr:colOff>
      <xdr:row>81</xdr:row>
      <xdr:rowOff>0</xdr:rowOff>
    </xdr:from>
    <xdr:to>
      <xdr:col>7</xdr:col>
      <xdr:colOff>180975</xdr:colOff>
      <xdr:row>88</xdr:row>
      <xdr:rowOff>104775</xdr:rowOff>
    </xdr:to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2B44E16C-ADB3-4807-86E2-4D3410B53CA1}"/>
            </a:ext>
          </a:extLst>
        </xdr:cNvPr>
        <xdr:cNvSpPr>
          <a:spLocks noChangeArrowheads="1"/>
        </xdr:cNvSpPr>
      </xdr:nvSpPr>
      <xdr:spPr bwMode="auto">
        <a:xfrm>
          <a:off x="4838700" y="39871650"/>
          <a:ext cx="2705100" cy="123825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EC0E8C-DDF5-40D4-B6B9-276A44D60AB8}">
  <dimension ref="A2:H97"/>
  <sheetViews>
    <sheetView tabSelected="1" view="pageBreakPreview" workbookViewId="0">
      <selection activeCell="O8" sqref="O8"/>
    </sheetView>
  </sheetViews>
  <sheetFormatPr defaultRowHeight="12.75" x14ac:dyDescent="0.2"/>
  <cols>
    <col min="1" max="1" width="5.7109375" style="10" customWidth="1"/>
    <col min="2" max="2" width="52.5703125" style="11" customWidth="1"/>
    <col min="3" max="3" width="14.28515625" style="10" customWidth="1"/>
    <col min="4" max="4" width="22.140625" style="10" customWidth="1"/>
    <col min="5" max="5" width="14.5703125" style="11" customWidth="1"/>
    <col min="6" max="6" width="19.5703125" style="12" customWidth="1"/>
    <col min="7" max="7" width="10.5703125" style="11" customWidth="1"/>
    <col min="8" max="8" width="18.85546875" style="11" customWidth="1"/>
    <col min="9" max="16384" width="9.140625" style="11"/>
  </cols>
  <sheetData>
    <row r="2" spans="1:8" x14ac:dyDescent="0.2">
      <c r="G2" s="13" t="s">
        <v>119</v>
      </c>
      <c r="H2" s="14"/>
    </row>
    <row r="8" spans="1:8" x14ac:dyDescent="0.2">
      <c r="B8" s="11" t="s">
        <v>121</v>
      </c>
    </row>
    <row r="9" spans="1:8" x14ac:dyDescent="0.2">
      <c r="D9" s="15" t="s">
        <v>26</v>
      </c>
      <c r="E9" s="16"/>
      <c r="F9" s="17"/>
      <c r="G9" s="16"/>
      <c r="H9" s="16"/>
    </row>
    <row r="10" spans="1:8" x14ac:dyDescent="0.2">
      <c r="D10" s="15"/>
      <c r="E10" s="16"/>
      <c r="F10" s="17"/>
      <c r="G10" s="16"/>
      <c r="H10" s="16"/>
    </row>
    <row r="11" spans="1:8" ht="48.75" customHeight="1" x14ac:dyDescent="0.2">
      <c r="A11" s="18" t="s">
        <v>0</v>
      </c>
      <c r="B11" s="19" t="s">
        <v>41</v>
      </c>
      <c r="C11" s="20" t="s">
        <v>24</v>
      </c>
      <c r="D11" s="20" t="s">
        <v>27</v>
      </c>
      <c r="E11" s="20" t="s">
        <v>28</v>
      </c>
      <c r="F11" s="21" t="s">
        <v>29</v>
      </c>
      <c r="G11" s="22" t="s">
        <v>30</v>
      </c>
      <c r="H11" s="22" t="s">
        <v>31</v>
      </c>
    </row>
    <row r="12" spans="1:8" ht="24.75" customHeight="1" x14ac:dyDescent="0.2">
      <c r="A12" s="23" t="s">
        <v>1</v>
      </c>
      <c r="B12" s="24" t="s">
        <v>45</v>
      </c>
      <c r="C12" s="5"/>
      <c r="D12" s="1"/>
      <c r="E12" s="1"/>
      <c r="F12" s="2"/>
      <c r="G12" s="25">
        <v>300</v>
      </c>
      <c r="H12" s="26">
        <f>F12*G12</f>
        <v>0</v>
      </c>
    </row>
    <row r="13" spans="1:8" ht="19.5" customHeight="1" x14ac:dyDescent="0.2">
      <c r="A13" s="23" t="s">
        <v>2</v>
      </c>
      <c r="B13" s="24" t="s">
        <v>46</v>
      </c>
      <c r="C13" s="6"/>
      <c r="D13" s="1"/>
      <c r="E13" s="1"/>
      <c r="F13" s="2"/>
      <c r="G13" s="25">
        <v>50</v>
      </c>
      <c r="H13" s="26">
        <f>F13*G13</f>
        <v>0</v>
      </c>
    </row>
    <row r="14" spans="1:8" ht="17.25" customHeight="1" x14ac:dyDescent="0.2">
      <c r="A14" s="23" t="s">
        <v>3</v>
      </c>
      <c r="B14" s="24" t="s">
        <v>47</v>
      </c>
      <c r="C14" s="6"/>
      <c r="D14" s="1"/>
      <c r="E14" s="1"/>
      <c r="F14" s="2"/>
      <c r="G14" s="25">
        <v>60</v>
      </c>
      <c r="H14" s="26">
        <f t="shared" ref="H13:H61" si="0">F14*G14</f>
        <v>0</v>
      </c>
    </row>
    <row r="15" spans="1:8" ht="30" customHeight="1" x14ac:dyDescent="0.2">
      <c r="A15" s="23" t="s">
        <v>4</v>
      </c>
      <c r="B15" s="24" t="s">
        <v>48</v>
      </c>
      <c r="C15" s="6"/>
      <c r="D15" s="1"/>
      <c r="E15" s="1"/>
      <c r="F15" s="2"/>
      <c r="G15" s="25">
        <v>40</v>
      </c>
      <c r="H15" s="26">
        <f t="shared" si="0"/>
        <v>0</v>
      </c>
    </row>
    <row r="16" spans="1:8" ht="20.25" customHeight="1" x14ac:dyDescent="0.2">
      <c r="A16" s="23" t="s">
        <v>5</v>
      </c>
      <c r="B16" s="27" t="s">
        <v>49</v>
      </c>
      <c r="C16" s="6"/>
      <c r="D16" s="1"/>
      <c r="E16" s="1"/>
      <c r="F16" s="2"/>
      <c r="G16" s="25">
        <v>80</v>
      </c>
      <c r="H16" s="26">
        <f t="shared" si="0"/>
        <v>0</v>
      </c>
    </row>
    <row r="17" spans="1:8" ht="18.75" customHeight="1" x14ac:dyDescent="0.2">
      <c r="A17" s="23" t="s">
        <v>6</v>
      </c>
      <c r="B17" s="24" t="s">
        <v>50</v>
      </c>
      <c r="C17" s="5"/>
      <c r="D17" s="1"/>
      <c r="E17" s="1"/>
      <c r="F17" s="2"/>
      <c r="G17" s="25">
        <v>80</v>
      </c>
      <c r="H17" s="26">
        <f t="shared" si="0"/>
        <v>0</v>
      </c>
    </row>
    <row r="18" spans="1:8" ht="18.75" customHeight="1" x14ac:dyDescent="0.2">
      <c r="A18" s="23" t="s">
        <v>7</v>
      </c>
      <c r="B18" s="24" t="s">
        <v>51</v>
      </c>
      <c r="C18" s="6"/>
      <c r="D18" s="1"/>
      <c r="E18" s="1"/>
      <c r="F18" s="2"/>
      <c r="G18" s="25">
        <v>100</v>
      </c>
      <c r="H18" s="26">
        <f t="shared" si="0"/>
        <v>0</v>
      </c>
    </row>
    <row r="19" spans="1:8" ht="22.5" customHeight="1" x14ac:dyDescent="0.2">
      <c r="A19" s="23" t="s">
        <v>8</v>
      </c>
      <c r="B19" s="27" t="s">
        <v>52</v>
      </c>
      <c r="C19" s="6"/>
      <c r="D19" s="1"/>
      <c r="E19" s="1"/>
      <c r="F19" s="2"/>
      <c r="G19" s="25">
        <v>100</v>
      </c>
      <c r="H19" s="26">
        <f t="shared" si="0"/>
        <v>0</v>
      </c>
    </row>
    <row r="20" spans="1:8" ht="15.75" customHeight="1" x14ac:dyDescent="0.2">
      <c r="A20" s="23" t="s">
        <v>9</v>
      </c>
      <c r="B20" s="27" t="s">
        <v>53</v>
      </c>
      <c r="C20" s="6"/>
      <c r="D20" s="1"/>
      <c r="E20" s="1"/>
      <c r="F20" s="2"/>
      <c r="G20" s="25">
        <v>50</v>
      </c>
      <c r="H20" s="26">
        <f t="shared" si="0"/>
        <v>0</v>
      </c>
    </row>
    <row r="21" spans="1:8" ht="25.5" customHeight="1" x14ac:dyDescent="0.2">
      <c r="A21" s="23" t="s">
        <v>10</v>
      </c>
      <c r="B21" s="24" t="s">
        <v>54</v>
      </c>
      <c r="C21" s="5"/>
      <c r="D21" s="1"/>
      <c r="E21" s="1"/>
      <c r="F21" s="2"/>
      <c r="G21" s="25">
        <v>50</v>
      </c>
      <c r="H21" s="26">
        <f t="shared" si="0"/>
        <v>0</v>
      </c>
    </row>
    <row r="22" spans="1:8" ht="31.5" customHeight="1" x14ac:dyDescent="0.2">
      <c r="A22" s="23" t="s">
        <v>11</v>
      </c>
      <c r="B22" s="24" t="s">
        <v>55</v>
      </c>
      <c r="C22" s="5"/>
      <c r="D22" s="1"/>
      <c r="E22" s="1"/>
      <c r="F22" s="2"/>
      <c r="G22" s="25">
        <v>12</v>
      </c>
      <c r="H22" s="26">
        <f t="shared" si="0"/>
        <v>0</v>
      </c>
    </row>
    <row r="23" spans="1:8" ht="30" customHeight="1" x14ac:dyDescent="0.2">
      <c r="A23" s="23" t="s">
        <v>12</v>
      </c>
      <c r="B23" s="24" t="s">
        <v>56</v>
      </c>
      <c r="C23" s="6"/>
      <c r="D23" s="1"/>
      <c r="E23" s="1"/>
      <c r="F23" s="2"/>
      <c r="G23" s="25">
        <v>12</v>
      </c>
      <c r="H23" s="26">
        <f t="shared" si="0"/>
        <v>0</v>
      </c>
    </row>
    <row r="24" spans="1:8" ht="30" customHeight="1" x14ac:dyDescent="0.2">
      <c r="A24" s="23" t="s">
        <v>13</v>
      </c>
      <c r="B24" s="24" t="s">
        <v>57</v>
      </c>
      <c r="C24" s="6"/>
      <c r="D24" s="1"/>
      <c r="E24" s="1"/>
      <c r="F24" s="2"/>
      <c r="G24" s="25">
        <v>12</v>
      </c>
      <c r="H24" s="26">
        <f t="shared" si="0"/>
        <v>0</v>
      </c>
    </row>
    <row r="25" spans="1:8" ht="22.5" customHeight="1" x14ac:dyDescent="0.2">
      <c r="A25" s="23" t="s">
        <v>14</v>
      </c>
      <c r="B25" s="24" t="s">
        <v>58</v>
      </c>
      <c r="C25" s="6"/>
      <c r="D25" s="1"/>
      <c r="E25" s="1"/>
      <c r="F25" s="2"/>
      <c r="G25" s="25">
        <v>50</v>
      </c>
      <c r="H25" s="26">
        <f t="shared" si="0"/>
        <v>0</v>
      </c>
    </row>
    <row r="26" spans="1:8" ht="19.5" customHeight="1" x14ac:dyDescent="0.2">
      <c r="A26" s="23" t="s">
        <v>15</v>
      </c>
      <c r="B26" s="24" t="s">
        <v>59</v>
      </c>
      <c r="C26" s="6"/>
      <c r="D26" s="1"/>
      <c r="E26" s="1"/>
      <c r="F26" s="2"/>
      <c r="G26" s="25">
        <v>50</v>
      </c>
      <c r="H26" s="26">
        <f t="shared" si="0"/>
        <v>0</v>
      </c>
    </row>
    <row r="27" spans="1:8" ht="21" customHeight="1" x14ac:dyDescent="0.2">
      <c r="A27" s="23" t="s">
        <v>16</v>
      </c>
      <c r="B27" s="24" t="s">
        <v>60</v>
      </c>
      <c r="C27" s="6"/>
      <c r="D27" s="1"/>
      <c r="E27" s="1"/>
      <c r="F27" s="2"/>
      <c r="G27" s="25">
        <v>50</v>
      </c>
      <c r="H27" s="26">
        <f t="shared" si="0"/>
        <v>0</v>
      </c>
    </row>
    <row r="28" spans="1:8" ht="21" customHeight="1" x14ac:dyDescent="0.2">
      <c r="A28" s="23" t="s">
        <v>17</v>
      </c>
      <c r="B28" s="24" t="s">
        <v>61</v>
      </c>
      <c r="C28" s="6"/>
      <c r="D28" s="1"/>
      <c r="E28" s="1"/>
      <c r="F28" s="2"/>
      <c r="G28" s="25">
        <v>50</v>
      </c>
      <c r="H28" s="26">
        <f t="shared" si="0"/>
        <v>0</v>
      </c>
    </row>
    <row r="29" spans="1:8" ht="21" customHeight="1" x14ac:dyDescent="0.2">
      <c r="A29" s="23" t="s">
        <v>18</v>
      </c>
      <c r="B29" s="24" t="s">
        <v>62</v>
      </c>
      <c r="C29" s="6"/>
      <c r="D29" s="1"/>
      <c r="E29" s="1"/>
      <c r="F29" s="2"/>
      <c r="G29" s="25">
        <v>50</v>
      </c>
      <c r="H29" s="26">
        <f t="shared" si="0"/>
        <v>0</v>
      </c>
    </row>
    <row r="30" spans="1:8" ht="20.25" customHeight="1" x14ac:dyDescent="0.2">
      <c r="A30" s="23" t="s">
        <v>19</v>
      </c>
      <c r="B30" s="24" t="s">
        <v>63</v>
      </c>
      <c r="C30" s="6"/>
      <c r="D30" s="1"/>
      <c r="E30" s="1"/>
      <c r="F30" s="2"/>
      <c r="G30" s="25">
        <v>50</v>
      </c>
      <c r="H30" s="26">
        <f t="shared" si="0"/>
        <v>0</v>
      </c>
    </row>
    <row r="31" spans="1:8" ht="18.75" customHeight="1" x14ac:dyDescent="0.2">
      <c r="A31" s="23" t="s">
        <v>20</v>
      </c>
      <c r="B31" s="24" t="s">
        <v>64</v>
      </c>
      <c r="C31" s="6"/>
      <c r="D31" s="1"/>
      <c r="E31" s="1"/>
      <c r="F31" s="2"/>
      <c r="G31" s="25">
        <v>50</v>
      </c>
      <c r="H31" s="26">
        <f t="shared" si="0"/>
        <v>0</v>
      </c>
    </row>
    <row r="32" spans="1:8" ht="25.5" x14ac:dyDescent="0.2">
      <c r="A32" s="23" t="s">
        <v>21</v>
      </c>
      <c r="B32" s="24" t="s">
        <v>65</v>
      </c>
      <c r="C32" s="6"/>
      <c r="D32" s="1"/>
      <c r="E32" s="1"/>
      <c r="F32" s="2"/>
      <c r="G32" s="25">
        <v>80</v>
      </c>
      <c r="H32" s="26">
        <f t="shared" si="0"/>
        <v>0</v>
      </c>
    </row>
    <row r="33" spans="1:8" ht="20.25" customHeight="1" x14ac:dyDescent="0.2">
      <c r="A33" s="23" t="s">
        <v>22</v>
      </c>
      <c r="B33" s="24" t="s">
        <v>66</v>
      </c>
      <c r="C33" s="6"/>
      <c r="D33" s="1"/>
      <c r="E33" s="1"/>
      <c r="F33" s="2"/>
      <c r="G33" s="25">
        <v>50</v>
      </c>
      <c r="H33" s="26">
        <f t="shared" si="0"/>
        <v>0</v>
      </c>
    </row>
    <row r="34" spans="1:8" ht="20.25" customHeight="1" x14ac:dyDescent="0.2">
      <c r="A34" s="23" t="s">
        <v>23</v>
      </c>
      <c r="B34" s="24" t="s">
        <v>67</v>
      </c>
      <c r="C34" s="5"/>
      <c r="D34" s="1"/>
      <c r="E34" s="1"/>
      <c r="F34" s="2"/>
      <c r="G34" s="25">
        <v>50</v>
      </c>
      <c r="H34" s="26">
        <f t="shared" si="0"/>
        <v>0</v>
      </c>
    </row>
    <row r="35" spans="1:8" ht="18.75" customHeight="1" x14ac:dyDescent="0.2">
      <c r="A35" s="23" t="s">
        <v>43</v>
      </c>
      <c r="B35" s="24" t="s">
        <v>68</v>
      </c>
      <c r="C35" s="5"/>
      <c r="D35" s="1"/>
      <c r="E35" s="1"/>
      <c r="F35" s="2"/>
      <c r="G35" s="25">
        <v>50</v>
      </c>
      <c r="H35" s="26">
        <f t="shared" si="0"/>
        <v>0</v>
      </c>
    </row>
    <row r="36" spans="1:8" ht="25.5" x14ac:dyDescent="0.2">
      <c r="A36" s="28" t="s">
        <v>44</v>
      </c>
      <c r="B36" s="24" t="s">
        <v>69</v>
      </c>
      <c r="C36" s="7"/>
      <c r="D36" s="3"/>
      <c r="E36" s="3"/>
      <c r="F36" s="4"/>
      <c r="G36" s="29">
        <v>100</v>
      </c>
      <c r="H36" s="30">
        <f t="shared" si="0"/>
        <v>0</v>
      </c>
    </row>
    <row r="37" spans="1:8" ht="20.25" customHeight="1" x14ac:dyDescent="0.2">
      <c r="A37" s="28" t="s">
        <v>70</v>
      </c>
      <c r="B37" s="24" t="s">
        <v>94</v>
      </c>
      <c r="C37" s="7"/>
      <c r="D37" s="3"/>
      <c r="E37" s="3"/>
      <c r="F37" s="4"/>
      <c r="G37" s="29">
        <v>50</v>
      </c>
      <c r="H37" s="30">
        <f t="shared" si="0"/>
        <v>0</v>
      </c>
    </row>
    <row r="38" spans="1:8" ht="19.5" customHeight="1" x14ac:dyDescent="0.2">
      <c r="A38" s="28" t="s">
        <v>71</v>
      </c>
      <c r="B38" s="24" t="s">
        <v>95</v>
      </c>
      <c r="C38" s="7"/>
      <c r="D38" s="3"/>
      <c r="E38" s="3"/>
      <c r="F38" s="4"/>
      <c r="G38" s="29">
        <v>20</v>
      </c>
      <c r="H38" s="30">
        <f t="shared" si="0"/>
        <v>0</v>
      </c>
    </row>
    <row r="39" spans="1:8" ht="18" customHeight="1" x14ac:dyDescent="0.2">
      <c r="A39" s="28" t="s">
        <v>72</v>
      </c>
      <c r="B39" s="24" t="s">
        <v>96</v>
      </c>
      <c r="C39" s="7"/>
      <c r="D39" s="3"/>
      <c r="E39" s="3"/>
      <c r="F39" s="4"/>
      <c r="G39" s="29">
        <v>20</v>
      </c>
      <c r="H39" s="30">
        <f t="shared" si="0"/>
        <v>0</v>
      </c>
    </row>
    <row r="40" spans="1:8" ht="25.5" x14ac:dyDescent="0.2">
      <c r="A40" s="28" t="s">
        <v>73</v>
      </c>
      <c r="B40" s="27" t="s">
        <v>97</v>
      </c>
      <c r="C40" s="7"/>
      <c r="D40" s="3"/>
      <c r="E40" s="3"/>
      <c r="F40" s="4"/>
      <c r="G40" s="29">
        <v>100</v>
      </c>
      <c r="H40" s="30">
        <f t="shared" si="0"/>
        <v>0</v>
      </c>
    </row>
    <row r="41" spans="1:8" ht="25.5" x14ac:dyDescent="0.2">
      <c r="A41" s="23" t="s">
        <v>74</v>
      </c>
      <c r="B41" s="24" t="s">
        <v>98</v>
      </c>
      <c r="C41" s="5"/>
      <c r="D41" s="1"/>
      <c r="E41" s="1"/>
      <c r="F41" s="2"/>
      <c r="G41" s="25">
        <v>30</v>
      </c>
      <c r="H41" s="26">
        <f t="shared" si="0"/>
        <v>0</v>
      </c>
    </row>
    <row r="42" spans="1:8" ht="16.5" customHeight="1" x14ac:dyDescent="0.2">
      <c r="A42" s="23" t="s">
        <v>75</v>
      </c>
      <c r="B42" s="24" t="s">
        <v>99</v>
      </c>
      <c r="C42" s="67"/>
      <c r="D42" s="68"/>
      <c r="E42" s="68"/>
      <c r="F42" s="2"/>
      <c r="G42" s="25">
        <v>10</v>
      </c>
      <c r="H42" s="26">
        <f t="shared" si="0"/>
        <v>0</v>
      </c>
    </row>
    <row r="43" spans="1:8" ht="18" customHeight="1" x14ac:dyDescent="0.2">
      <c r="A43" s="23" t="s">
        <v>76</v>
      </c>
      <c r="B43" s="24" t="s">
        <v>100</v>
      </c>
      <c r="C43" s="67"/>
      <c r="D43" s="68"/>
      <c r="E43" s="68"/>
      <c r="F43" s="2"/>
      <c r="G43" s="25">
        <v>20</v>
      </c>
      <c r="H43" s="26">
        <f t="shared" si="0"/>
        <v>0</v>
      </c>
    </row>
    <row r="44" spans="1:8" ht="18" customHeight="1" x14ac:dyDescent="0.2">
      <c r="A44" s="23" t="s">
        <v>77</v>
      </c>
      <c r="B44" s="24" t="s">
        <v>101</v>
      </c>
      <c r="C44" s="67"/>
      <c r="D44" s="68"/>
      <c r="E44" s="68"/>
      <c r="F44" s="2"/>
      <c r="G44" s="25">
        <v>100</v>
      </c>
      <c r="H44" s="26">
        <f t="shared" si="0"/>
        <v>0</v>
      </c>
    </row>
    <row r="45" spans="1:8" ht="18" customHeight="1" x14ac:dyDescent="0.2">
      <c r="A45" s="23" t="s">
        <v>78</v>
      </c>
      <c r="B45" s="24" t="s">
        <v>102</v>
      </c>
      <c r="C45" s="67"/>
      <c r="D45" s="68"/>
      <c r="E45" s="68"/>
      <c r="F45" s="2"/>
      <c r="G45" s="25">
        <v>30</v>
      </c>
      <c r="H45" s="26">
        <f t="shared" si="0"/>
        <v>0</v>
      </c>
    </row>
    <row r="46" spans="1:8" ht="19.5" customHeight="1" x14ac:dyDescent="0.2">
      <c r="A46" s="23" t="s">
        <v>79</v>
      </c>
      <c r="B46" s="24" t="s">
        <v>103</v>
      </c>
      <c r="C46" s="67"/>
      <c r="D46" s="68"/>
      <c r="E46" s="68"/>
      <c r="F46" s="2"/>
      <c r="G46" s="25">
        <v>10</v>
      </c>
      <c r="H46" s="26">
        <f t="shared" si="0"/>
        <v>0</v>
      </c>
    </row>
    <row r="47" spans="1:8" ht="21.75" customHeight="1" x14ac:dyDescent="0.2">
      <c r="A47" s="23" t="s">
        <v>80</v>
      </c>
      <c r="B47" s="24" t="s">
        <v>104</v>
      </c>
      <c r="C47" s="67"/>
      <c r="D47" s="68"/>
      <c r="E47" s="68"/>
      <c r="F47" s="2"/>
      <c r="G47" s="25">
        <v>10</v>
      </c>
      <c r="H47" s="26">
        <f t="shared" si="0"/>
        <v>0</v>
      </c>
    </row>
    <row r="48" spans="1:8" ht="20.25" customHeight="1" x14ac:dyDescent="0.2">
      <c r="A48" s="23" t="s">
        <v>81</v>
      </c>
      <c r="B48" s="24" t="s">
        <v>105</v>
      </c>
      <c r="C48" s="67"/>
      <c r="D48" s="68"/>
      <c r="E48" s="68"/>
      <c r="F48" s="2"/>
      <c r="G48" s="25">
        <v>30</v>
      </c>
      <c r="H48" s="26">
        <f t="shared" si="0"/>
        <v>0</v>
      </c>
    </row>
    <row r="49" spans="1:8" ht="17.25" customHeight="1" x14ac:dyDescent="0.2">
      <c r="A49" s="23" t="s">
        <v>82</v>
      </c>
      <c r="B49" s="24" t="s">
        <v>106</v>
      </c>
      <c r="C49" s="67"/>
      <c r="D49" s="68"/>
      <c r="E49" s="68"/>
      <c r="F49" s="2"/>
      <c r="G49" s="25">
        <v>100</v>
      </c>
      <c r="H49" s="26">
        <f t="shared" si="0"/>
        <v>0</v>
      </c>
    </row>
    <row r="50" spans="1:8" ht="20.25" customHeight="1" x14ac:dyDescent="0.2">
      <c r="A50" s="23" t="s">
        <v>83</v>
      </c>
      <c r="B50" s="24" t="s">
        <v>107</v>
      </c>
      <c r="C50" s="67"/>
      <c r="D50" s="68"/>
      <c r="E50" s="68"/>
      <c r="F50" s="2"/>
      <c r="G50" s="25">
        <v>100</v>
      </c>
      <c r="H50" s="26">
        <f t="shared" si="0"/>
        <v>0</v>
      </c>
    </row>
    <row r="51" spans="1:8" ht="20.25" customHeight="1" x14ac:dyDescent="0.2">
      <c r="A51" s="23" t="s">
        <v>84</v>
      </c>
      <c r="B51" s="24" t="s">
        <v>108</v>
      </c>
      <c r="C51" s="67"/>
      <c r="D51" s="68"/>
      <c r="E51" s="68"/>
      <c r="F51" s="2"/>
      <c r="G51" s="25">
        <v>20</v>
      </c>
      <c r="H51" s="26">
        <f t="shared" si="0"/>
        <v>0</v>
      </c>
    </row>
    <row r="52" spans="1:8" ht="21.75" customHeight="1" x14ac:dyDescent="0.2">
      <c r="A52" s="23" t="s">
        <v>85</v>
      </c>
      <c r="B52" s="24" t="s">
        <v>109</v>
      </c>
      <c r="C52" s="67"/>
      <c r="D52" s="68"/>
      <c r="E52" s="68"/>
      <c r="F52" s="2"/>
      <c r="G52" s="25">
        <v>20</v>
      </c>
      <c r="H52" s="26">
        <f t="shared" si="0"/>
        <v>0</v>
      </c>
    </row>
    <row r="53" spans="1:8" ht="25.5" x14ac:dyDescent="0.2">
      <c r="A53" s="23" t="s">
        <v>86</v>
      </c>
      <c r="B53" s="24" t="s">
        <v>110</v>
      </c>
      <c r="C53" s="67"/>
      <c r="D53" s="68"/>
      <c r="E53" s="68"/>
      <c r="F53" s="2"/>
      <c r="G53" s="25">
        <v>40</v>
      </c>
      <c r="H53" s="26">
        <f t="shared" si="0"/>
        <v>0</v>
      </c>
    </row>
    <row r="54" spans="1:8" ht="25.5" x14ac:dyDescent="0.2">
      <c r="A54" s="23" t="s">
        <v>87</v>
      </c>
      <c r="B54" s="24" t="s">
        <v>111</v>
      </c>
      <c r="C54" s="67"/>
      <c r="D54" s="68"/>
      <c r="E54" s="68"/>
      <c r="F54" s="2"/>
      <c r="G54" s="25">
        <v>40</v>
      </c>
      <c r="H54" s="26">
        <f t="shared" si="0"/>
        <v>0</v>
      </c>
    </row>
    <row r="55" spans="1:8" ht="18" customHeight="1" x14ac:dyDescent="0.2">
      <c r="A55" s="23" t="s">
        <v>88</v>
      </c>
      <c r="B55" s="24" t="s">
        <v>112</v>
      </c>
      <c r="C55" s="67"/>
      <c r="D55" s="68"/>
      <c r="E55" s="68"/>
      <c r="F55" s="2"/>
      <c r="G55" s="25">
        <v>50</v>
      </c>
      <c r="H55" s="26">
        <f t="shared" si="0"/>
        <v>0</v>
      </c>
    </row>
    <row r="56" spans="1:8" ht="21.75" customHeight="1" x14ac:dyDescent="0.2">
      <c r="A56" s="23" t="s">
        <v>89</v>
      </c>
      <c r="B56" s="24" t="s">
        <v>113</v>
      </c>
      <c r="C56" s="67"/>
      <c r="D56" s="68"/>
      <c r="E56" s="68"/>
      <c r="F56" s="2"/>
      <c r="G56" s="25">
        <v>20</v>
      </c>
      <c r="H56" s="26">
        <f t="shared" si="0"/>
        <v>0</v>
      </c>
    </row>
    <row r="57" spans="1:8" ht="23.25" customHeight="1" x14ac:dyDescent="0.2">
      <c r="A57" s="23" t="s">
        <v>90</v>
      </c>
      <c r="B57" s="24" t="s">
        <v>114</v>
      </c>
      <c r="C57" s="67"/>
      <c r="D57" s="68"/>
      <c r="E57" s="68"/>
      <c r="F57" s="2"/>
      <c r="G57" s="25">
        <v>100</v>
      </c>
      <c r="H57" s="26">
        <f t="shared" si="0"/>
        <v>0</v>
      </c>
    </row>
    <row r="58" spans="1:8" ht="21" customHeight="1" x14ac:dyDescent="0.2">
      <c r="A58" s="23">
        <v>47</v>
      </c>
      <c r="B58" s="24" t="s">
        <v>115</v>
      </c>
      <c r="C58" s="67"/>
      <c r="D58" s="68"/>
      <c r="E58" s="68"/>
      <c r="F58" s="2"/>
      <c r="G58" s="25">
        <v>40</v>
      </c>
      <c r="H58" s="26">
        <f t="shared" si="0"/>
        <v>0</v>
      </c>
    </row>
    <row r="59" spans="1:8" ht="19.5" customHeight="1" x14ac:dyDescent="0.2">
      <c r="A59" s="23" t="s">
        <v>91</v>
      </c>
      <c r="B59" s="24" t="s">
        <v>116</v>
      </c>
      <c r="C59" s="67"/>
      <c r="D59" s="68"/>
      <c r="E59" s="68"/>
      <c r="F59" s="2"/>
      <c r="G59" s="25">
        <v>20</v>
      </c>
      <c r="H59" s="26">
        <f t="shared" si="0"/>
        <v>0</v>
      </c>
    </row>
    <row r="60" spans="1:8" ht="30" customHeight="1" x14ac:dyDescent="0.2">
      <c r="A60" s="23" t="s">
        <v>92</v>
      </c>
      <c r="B60" s="24" t="s">
        <v>117</v>
      </c>
      <c r="C60" s="67"/>
      <c r="D60" s="68"/>
      <c r="E60" s="68"/>
      <c r="F60" s="2"/>
      <c r="G60" s="25">
        <v>10</v>
      </c>
      <c r="H60" s="26">
        <f t="shared" si="0"/>
        <v>0</v>
      </c>
    </row>
    <row r="61" spans="1:8" ht="22.5" customHeight="1" x14ac:dyDescent="0.2">
      <c r="A61" s="23" t="s">
        <v>93</v>
      </c>
      <c r="B61" s="31" t="s">
        <v>118</v>
      </c>
      <c r="C61" s="67"/>
      <c r="D61" s="68"/>
      <c r="E61" s="68"/>
      <c r="F61" s="2"/>
      <c r="G61" s="25">
        <v>150</v>
      </c>
      <c r="H61" s="26">
        <f t="shared" si="0"/>
        <v>0</v>
      </c>
    </row>
    <row r="62" spans="1:8" x14ac:dyDescent="0.2">
      <c r="A62" s="32"/>
      <c r="B62" s="33"/>
      <c r="C62" s="34"/>
      <c r="D62" s="35"/>
      <c r="E62" s="35"/>
      <c r="F62" s="35"/>
      <c r="G62" s="36"/>
      <c r="H62" s="37"/>
    </row>
    <row r="63" spans="1:8" x14ac:dyDescent="0.2">
      <c r="A63" s="32"/>
      <c r="B63" s="33"/>
      <c r="C63" s="38"/>
      <c r="D63" s="32"/>
      <c r="E63" s="32"/>
      <c r="F63" s="39"/>
      <c r="G63" s="36"/>
      <c r="H63" s="40"/>
    </row>
    <row r="64" spans="1:8" x14ac:dyDescent="0.2">
      <c r="A64" s="32"/>
      <c r="B64" s="33"/>
      <c r="C64" s="38"/>
      <c r="D64" s="32"/>
      <c r="E64" s="32"/>
      <c r="F64" s="39"/>
      <c r="G64" s="36"/>
      <c r="H64" s="40"/>
    </row>
    <row r="65" spans="1:8" x14ac:dyDescent="0.2">
      <c r="A65" s="32"/>
      <c r="B65" s="41" t="s">
        <v>120</v>
      </c>
      <c r="C65" s="42"/>
      <c r="D65" s="43"/>
      <c r="E65" s="32"/>
      <c r="F65" s="39"/>
      <c r="G65" s="36"/>
      <c r="H65" s="40"/>
    </row>
    <row r="66" spans="1:8" x14ac:dyDescent="0.2">
      <c r="A66" s="32"/>
      <c r="B66" s="44"/>
      <c r="C66" s="38"/>
      <c r="D66" s="45"/>
      <c r="E66" s="32"/>
      <c r="F66" s="39"/>
      <c r="G66" s="36"/>
      <c r="H66" s="40"/>
    </row>
    <row r="67" spans="1:8" x14ac:dyDescent="0.2">
      <c r="A67" s="32"/>
      <c r="B67" s="46">
        <f>SUM(H12:H36,)</f>
        <v>0</v>
      </c>
      <c r="C67" s="47" t="s">
        <v>32</v>
      </c>
      <c r="D67" s="45"/>
      <c r="E67" s="32"/>
      <c r="F67" s="39"/>
      <c r="G67" s="36"/>
      <c r="H67" s="40"/>
    </row>
    <row r="68" spans="1:8" x14ac:dyDescent="0.2">
      <c r="A68" s="32"/>
      <c r="B68" s="48">
        <v>0.23</v>
      </c>
      <c r="C68" s="47" t="s">
        <v>33</v>
      </c>
      <c r="D68" s="45"/>
      <c r="E68" s="32"/>
      <c r="F68" s="39"/>
      <c r="G68" s="36"/>
      <c r="H68" s="40"/>
    </row>
    <row r="69" spans="1:8" x14ac:dyDescent="0.2">
      <c r="A69" s="32"/>
      <c r="B69" s="46">
        <f>B67*B68</f>
        <v>0</v>
      </c>
      <c r="C69" s="47" t="s">
        <v>34</v>
      </c>
      <c r="D69" s="45"/>
      <c r="E69" s="32"/>
      <c r="F69" s="39"/>
      <c r="G69" s="36"/>
      <c r="H69" s="40"/>
    </row>
    <row r="70" spans="1:8" x14ac:dyDescent="0.2">
      <c r="A70" s="32"/>
      <c r="B70" s="46">
        <f>B67+B69</f>
        <v>0</v>
      </c>
      <c r="C70" s="47" t="s">
        <v>35</v>
      </c>
      <c r="D70" s="45"/>
      <c r="E70" s="32"/>
      <c r="F70" s="39"/>
      <c r="G70" s="36"/>
      <c r="H70" s="40"/>
    </row>
    <row r="71" spans="1:8" ht="15" x14ac:dyDescent="0.2">
      <c r="A71" s="32"/>
      <c r="B71" s="49" t="s">
        <v>40</v>
      </c>
      <c r="C71" s="8"/>
      <c r="D71" s="9"/>
      <c r="E71" s="32"/>
      <c r="F71" s="39"/>
      <c r="G71" s="36"/>
      <c r="H71" s="40"/>
    </row>
    <row r="72" spans="1:8" ht="15" x14ac:dyDescent="0.2">
      <c r="A72" s="32"/>
      <c r="B72" s="50"/>
      <c r="C72" s="47"/>
      <c r="D72" s="51"/>
      <c r="E72" s="32"/>
      <c r="F72" s="39"/>
      <c r="G72" s="36"/>
      <c r="H72" s="40"/>
    </row>
    <row r="73" spans="1:8" ht="15" x14ac:dyDescent="0.2">
      <c r="A73" s="32"/>
      <c r="B73" s="50"/>
      <c r="C73" s="47"/>
      <c r="D73" s="51"/>
      <c r="E73" s="32"/>
      <c r="F73" s="39"/>
      <c r="G73" s="36"/>
      <c r="H73" s="40"/>
    </row>
    <row r="74" spans="1:8" x14ac:dyDescent="0.2">
      <c r="A74" s="32"/>
      <c r="B74" s="33"/>
      <c r="C74" s="38"/>
      <c r="D74" s="32"/>
      <c r="E74" s="32"/>
      <c r="F74" s="39"/>
      <c r="G74" s="36"/>
      <c r="H74" s="40"/>
    </row>
    <row r="75" spans="1:8" x14ac:dyDescent="0.2">
      <c r="A75" s="32"/>
      <c r="B75" s="33"/>
      <c r="C75" s="38"/>
      <c r="D75" s="32"/>
      <c r="E75" s="32"/>
      <c r="F75" s="39"/>
      <c r="G75" s="36"/>
      <c r="H75" s="40"/>
    </row>
    <row r="76" spans="1:8" x14ac:dyDescent="0.2">
      <c r="A76" s="52" t="s">
        <v>42</v>
      </c>
      <c r="B76" s="53"/>
      <c r="C76" s="53"/>
      <c r="D76" s="53"/>
      <c r="E76" s="53"/>
      <c r="F76" s="53"/>
      <c r="G76" s="53"/>
      <c r="H76" s="54"/>
    </row>
    <row r="77" spans="1:8" x14ac:dyDescent="0.2">
      <c r="A77" s="55"/>
      <c r="B77" s="56"/>
      <c r="C77" s="56"/>
      <c r="D77" s="56"/>
      <c r="E77" s="56"/>
      <c r="F77" s="56"/>
      <c r="G77" s="56"/>
      <c r="H77" s="57"/>
    </row>
    <row r="78" spans="1:8" x14ac:dyDescent="0.2">
      <c r="A78" s="58"/>
      <c r="B78" s="59"/>
      <c r="C78" s="59"/>
      <c r="D78" s="59"/>
      <c r="E78" s="59"/>
      <c r="F78" s="59"/>
      <c r="G78" s="59"/>
      <c r="H78" s="60"/>
    </row>
    <row r="79" spans="1:8" x14ac:dyDescent="0.2">
      <c r="A79" s="32"/>
      <c r="B79" s="32"/>
      <c r="C79" s="32"/>
      <c r="D79" s="32"/>
      <c r="E79" s="32"/>
      <c r="F79" s="32"/>
      <c r="G79" s="32"/>
      <c r="H79" s="32"/>
    </row>
    <row r="80" spans="1:8" x14ac:dyDescent="0.2">
      <c r="A80" s="32"/>
      <c r="B80" s="32"/>
      <c r="C80" s="32"/>
      <c r="D80" s="32"/>
      <c r="E80" s="32"/>
      <c r="F80" s="32"/>
      <c r="G80" s="32"/>
      <c r="H80" s="32"/>
    </row>
    <row r="81" spans="1:8" x14ac:dyDescent="0.2">
      <c r="A81" s="32"/>
      <c r="B81" s="32"/>
      <c r="C81" s="32"/>
      <c r="D81" s="32"/>
      <c r="E81" s="32"/>
      <c r="F81" s="32"/>
      <c r="G81" s="32"/>
      <c r="H81" s="32"/>
    </row>
    <row r="82" spans="1:8" x14ac:dyDescent="0.2">
      <c r="A82" s="32"/>
      <c r="B82" s="32"/>
      <c r="C82" s="32"/>
      <c r="D82" s="32"/>
      <c r="E82" s="32"/>
      <c r="F82" s="32"/>
      <c r="G82" s="32"/>
      <c r="H82" s="32"/>
    </row>
    <row r="83" spans="1:8" x14ac:dyDescent="0.2">
      <c r="A83" s="32"/>
      <c r="B83" s="32"/>
      <c r="C83" s="32"/>
      <c r="D83" s="32"/>
      <c r="E83" s="32"/>
      <c r="F83" s="32"/>
      <c r="G83" s="32"/>
      <c r="H83" s="32"/>
    </row>
    <row r="84" spans="1:8" x14ac:dyDescent="0.2">
      <c r="A84" s="32"/>
      <c r="B84" s="32" t="s">
        <v>37</v>
      </c>
      <c r="C84" s="32"/>
      <c r="D84" s="32"/>
      <c r="E84" s="32"/>
      <c r="F84" s="32"/>
      <c r="G84" s="32"/>
      <c r="H84" s="32"/>
    </row>
    <row r="85" spans="1:8" x14ac:dyDescent="0.2">
      <c r="A85" s="32"/>
      <c r="B85" s="61" t="s">
        <v>36</v>
      </c>
      <c r="C85" s="32"/>
      <c r="D85" s="32"/>
      <c r="E85" s="32"/>
      <c r="F85" s="32"/>
      <c r="G85" s="32"/>
      <c r="H85" s="32"/>
    </row>
    <row r="86" spans="1:8" x14ac:dyDescent="0.2">
      <c r="A86" s="32"/>
      <c r="B86" s="32"/>
      <c r="C86" s="32"/>
      <c r="D86" s="32"/>
      <c r="E86" s="32"/>
      <c r="F86" s="32"/>
      <c r="G86" s="32"/>
      <c r="H86" s="32"/>
    </row>
    <row r="87" spans="1:8" x14ac:dyDescent="0.2">
      <c r="A87" s="32"/>
      <c r="B87" s="32"/>
      <c r="C87" s="32"/>
      <c r="D87" s="32"/>
      <c r="E87" s="32"/>
      <c r="F87" s="32"/>
      <c r="G87" s="32"/>
      <c r="H87" s="32"/>
    </row>
    <row r="88" spans="1:8" x14ac:dyDescent="0.2">
      <c r="A88" s="32"/>
      <c r="B88" s="32"/>
      <c r="C88" s="32"/>
      <c r="D88" s="32"/>
      <c r="E88" s="32"/>
      <c r="F88" s="32"/>
      <c r="G88" s="32"/>
      <c r="H88" s="32"/>
    </row>
    <row r="89" spans="1:8" x14ac:dyDescent="0.2">
      <c r="A89" s="32"/>
      <c r="B89" s="32"/>
      <c r="C89" s="32"/>
      <c r="D89" s="32"/>
      <c r="E89" s="32"/>
      <c r="F89" s="32"/>
      <c r="G89" s="32"/>
      <c r="H89" s="32"/>
    </row>
    <row r="90" spans="1:8" x14ac:dyDescent="0.2">
      <c r="A90" s="32"/>
      <c r="B90" s="32"/>
      <c r="C90" s="32"/>
      <c r="D90" s="32"/>
      <c r="E90" s="62" t="s">
        <v>38</v>
      </c>
      <c r="F90" s="62"/>
      <c r="G90" s="62"/>
      <c r="H90" s="32"/>
    </row>
    <row r="91" spans="1:8" x14ac:dyDescent="0.2">
      <c r="A91" s="32"/>
      <c r="B91" s="32"/>
      <c r="C91" s="32"/>
      <c r="D91" s="32"/>
      <c r="E91" s="63" t="s">
        <v>39</v>
      </c>
      <c r="F91" s="63"/>
      <c r="G91" s="63"/>
      <c r="H91" s="32"/>
    </row>
    <row r="92" spans="1:8" x14ac:dyDescent="0.2">
      <c r="A92" s="32"/>
      <c r="B92" s="32"/>
      <c r="C92" s="32"/>
      <c r="D92" s="32"/>
      <c r="E92" s="32"/>
      <c r="F92" s="32"/>
      <c r="G92" s="32"/>
      <c r="H92" s="32"/>
    </row>
    <row r="93" spans="1:8" x14ac:dyDescent="0.2">
      <c r="A93" s="32"/>
      <c r="B93" s="32"/>
      <c r="C93" s="32"/>
      <c r="D93" s="32"/>
      <c r="E93" s="32"/>
      <c r="F93" s="32"/>
      <c r="G93" s="32"/>
      <c r="H93" s="32"/>
    </row>
    <row r="94" spans="1:8" x14ac:dyDescent="0.2">
      <c r="G94" s="64"/>
      <c r="H94" s="65"/>
    </row>
    <row r="95" spans="1:8" x14ac:dyDescent="0.2">
      <c r="D95" s="10" t="s">
        <v>25</v>
      </c>
      <c r="G95" s="64"/>
      <c r="H95" s="65"/>
    </row>
    <row r="96" spans="1:8" x14ac:dyDescent="0.2">
      <c r="B96" s="66"/>
      <c r="G96" s="64"/>
      <c r="H96" s="65"/>
    </row>
    <row r="97" spans="7:8" x14ac:dyDescent="0.2">
      <c r="G97" s="64"/>
      <c r="H97" s="65"/>
    </row>
  </sheetData>
  <sheetProtection algorithmName="SHA-512" hashValue="djs/GKsi0JgYRAtripUd+w1Z2H46R2QeAyT5I8O1/81Vp63jqOfqNy6jGayKVtpamKHgK4V/ZGjWQdz82f8N0g==" saltValue="/fYtXdEtjldSIqUz7HlsDA==" spinCount="100000" sheet="1" objects="1" scenarios="1"/>
  <mergeCells count="6">
    <mergeCell ref="E91:G91"/>
    <mergeCell ref="G2:H2"/>
    <mergeCell ref="B65:D65"/>
    <mergeCell ref="C71:D71"/>
    <mergeCell ref="A76:H78"/>
    <mergeCell ref="E90:G90"/>
  </mergeCells>
  <pageMargins left="0.70866141732283472" right="0.70866141732283472" top="0.74803149606299213" bottom="0.74803149606299213" header="0.31496062992125984" footer="0.31496062992125984"/>
  <pageSetup paperSize="9" scale="81" orientation="landscape" horizontalDpi="300" verticalDpi="300" r:id="rId1"/>
  <headerFooter>
    <oddFooter>Strona &amp;P z &amp;N</oddFooter>
  </headerFooter>
  <rowBreaks count="1" manualBreakCount="1">
    <brk id="31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OFERTA CENOWA</vt:lpstr>
      <vt:lpstr>'OFERTA CENOWA'!Obszar_wydruku</vt:lpstr>
      <vt:lpstr>'OFERTA CENOWA'!Tytuły_wydruku</vt:lpstr>
    </vt:vector>
  </TitlesOfParts>
  <Company>AUTOCENTRUM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ZAOPATRZENIE12 ZAOPATRZENIE12</dc:creator>
  <cp:lastModifiedBy>DMalwińska</cp:lastModifiedBy>
  <cp:lastPrinted>2019-01-04T07:53:08Z</cp:lastPrinted>
  <dcterms:created xsi:type="dcterms:W3CDTF">2015-01-29T08:37:05Z</dcterms:created>
  <dcterms:modified xsi:type="dcterms:W3CDTF">2019-01-04T09:42:01Z</dcterms:modified>
</cp:coreProperties>
</file>