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IEWIADOMSKI\Moje dokumenty\Przetargi 2019\19. Części zamienne alternatorów i roruszników do autobusów Mercedes, Man, Solaris - 2019\"/>
    </mc:Choice>
  </mc:AlternateContent>
  <xr:revisionPtr revIDLastSave="0" documentId="13_ncr:1_{1CD833EA-F7BC-4CCF-AEC5-81CBE5BA653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Arkusz1!$A$1:$H$73</definedName>
    <definedName name="_xlnm.Print_Titles" localSheetId="0">Arkusz1!$2:$2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1" l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3" i="1"/>
  <c r="H70" i="1" l="1"/>
  <c r="H73" i="1" s="1"/>
</calcChain>
</file>

<file path=xl/sharedStrings.xml><?xml version="1.0" encoding="utf-8"?>
<sst xmlns="http://schemas.openxmlformats.org/spreadsheetml/2006/main" count="280" uniqueCount="197">
  <si>
    <t>LP</t>
  </si>
  <si>
    <t>Nazwa</t>
  </si>
  <si>
    <t>Numer Katalogowy</t>
  </si>
  <si>
    <t>JM</t>
  </si>
  <si>
    <t xml:space="preserve">   Ilość</t>
  </si>
  <si>
    <t>WARTOŚĆ NETTO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</si>
  <si>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</si>
  <si>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</si>
  <si>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</si>
  <si>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</si>
  <si>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</si>
  <si>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</si>
  <si>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</si>
  <si>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</si>
  <si>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</si>
  <si>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</si>
  <si>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</si>
  <si>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</si>
  <si>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</si>
  <si>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</si>
  <si>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</si>
  <si>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</si>
  <si>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</si>
  <si>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</si>
  <si>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</si>
  <si>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</si>
  <si>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</si>
  <si>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</si>
  <si>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</si>
  <si>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</si>
  <si>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</si>
  <si>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</si>
  <si>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</si>
  <si>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</si>
  <si>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</si>
  <si>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</si>
  <si>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</si>
  <si>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</si>
  <si>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</si>
  <si>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</si>
  <si>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</si>
  <si>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</si>
  <si>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</si>
  <si>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</si>
  <si>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</si>
  <si>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</si>
  <si>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</si>
  <si>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</si>
  <si>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</si>
  <si>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</si>
  <si>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</si>
  <si>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</si>
  <si>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</si>
  <si>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</si>
  <si>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</si>
  <si>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</si>
  <si>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</si>
  <si>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</si>
  <si>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</si>
  <si>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</si>
  <si>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</si>
  <si>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</si>
  <si>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</si>
  <si>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</si>
  <si>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</si>
  <si>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</si>
  <si>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</si>
  <si>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</si>
  <si>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</si>
  <si>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</si>
  <si>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</si>
  <si>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</si>
  <si>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</si>
  <si>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</si>
  <si>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Producent</t>
  </si>
  <si>
    <t>Cena netto</t>
  </si>
  <si>
    <t>Razem netto:</t>
  </si>
  <si>
    <t>Podatek VAT:</t>
  </si>
  <si>
    <t>Razem brutto:</t>
  </si>
  <si>
    <t>Podatek VAT (%):</t>
  </si>
  <si>
    <t>l</t>
  </si>
  <si>
    <t>-</t>
  </si>
  <si>
    <t>Załącznik Nr 1a) - Części do autobusów komunikacji miejskiej Solaris Urbino</t>
  </si>
  <si>
    <t xml:space="preserve">Wirnik rozrusznika </t>
  </si>
  <si>
    <t>6033 AD 0285</t>
  </si>
  <si>
    <t>Bendix rozrusznika</t>
  </si>
  <si>
    <t xml:space="preserve">Bendix rozrusznika </t>
  </si>
  <si>
    <t>6033 AD 0304</t>
  </si>
  <si>
    <t>6033 AD 0250</t>
  </si>
  <si>
    <t>Przekaźnik rozrusznika</t>
  </si>
  <si>
    <t>0331 101 006</t>
  </si>
  <si>
    <t>Tuleja rozrusznika mała</t>
  </si>
  <si>
    <t>2 000 301 016</t>
  </si>
  <si>
    <t>Sprzęgło rozrusznika</t>
  </si>
  <si>
    <t>2 006 401 527</t>
  </si>
  <si>
    <t>Stojan rozrusznika</t>
  </si>
  <si>
    <t>6 033 AD4 108</t>
  </si>
  <si>
    <t xml:space="preserve">Uzwojenie stojana rozrusznika </t>
  </si>
  <si>
    <t>2 004 125 083</t>
  </si>
  <si>
    <t>Uzwojenie stojana rozrusznika</t>
  </si>
  <si>
    <t>2 004 125 078</t>
  </si>
  <si>
    <t>Pokrywa rozrusznika</t>
  </si>
  <si>
    <t>2 000 580 160</t>
  </si>
  <si>
    <t>Szczotka rozrusznika</t>
  </si>
  <si>
    <t>2 007 014 079</t>
  </si>
  <si>
    <t>Rozrusznik MAN</t>
  </si>
  <si>
    <t>0001 231 030</t>
  </si>
  <si>
    <t>Rozrusznik Solaris</t>
  </si>
  <si>
    <t>0001 231 041</t>
  </si>
  <si>
    <t>Wirnik alternatora</t>
  </si>
  <si>
    <t>Pokrywa tył alternatora Mercedes</t>
  </si>
  <si>
    <t>FOOM131707</t>
  </si>
  <si>
    <t xml:space="preserve">Stojan alternatora 110A </t>
  </si>
  <si>
    <t>FOOM130113</t>
  </si>
  <si>
    <t>Pokrywa przednia alternatora   Man</t>
  </si>
  <si>
    <t xml:space="preserve">1 125 825 547 </t>
  </si>
  <si>
    <t>Pokrywa przednia alternatora Solaris</t>
  </si>
  <si>
    <t>F00M136248</t>
  </si>
  <si>
    <t>Pokrywa przednia alternatora Mercedes</t>
  </si>
  <si>
    <t>9 121 335 540</t>
  </si>
  <si>
    <t>9 121 335 952</t>
  </si>
  <si>
    <t>Regulator napięcia  MAN</t>
  </si>
  <si>
    <t>1 197 311 558</t>
  </si>
  <si>
    <t>Regulator napięcia Solaris</t>
  </si>
  <si>
    <t>F00M 144118</t>
  </si>
  <si>
    <t>Regulator napięcia Mercedes</t>
  </si>
  <si>
    <t>1 197 311 315</t>
  </si>
  <si>
    <t>Regulator napięcia  Mercedes</t>
  </si>
  <si>
    <t>1 197 311 318</t>
  </si>
  <si>
    <t>Układ diodowy (lokomotywa)</t>
  </si>
  <si>
    <t>2 121 390 921</t>
  </si>
  <si>
    <t>2 339 402 182</t>
  </si>
  <si>
    <t>Automat rozrusznika MAN</t>
  </si>
  <si>
    <t>2 339 402 177</t>
  </si>
  <si>
    <t>Automat rozrusznika Solaris</t>
  </si>
  <si>
    <t>2 339 402 124</t>
  </si>
  <si>
    <t>Wirnik rozrusznika</t>
  </si>
  <si>
    <t>2 004 005 074</t>
  </si>
  <si>
    <t xml:space="preserve">Pokrywa sprzęgiełka     </t>
  </si>
  <si>
    <t>2 005 825 077</t>
  </si>
  <si>
    <t>Alternator  Solaris</t>
  </si>
  <si>
    <t>0 124 655 039</t>
  </si>
  <si>
    <t>0 124 655 005</t>
  </si>
  <si>
    <t xml:space="preserve">0 124 655 037 </t>
  </si>
  <si>
    <t>0 001 231 016</t>
  </si>
  <si>
    <t>Alternator Man</t>
  </si>
  <si>
    <t>0 123 525 504</t>
  </si>
  <si>
    <t>Alternator Mercedes</t>
  </si>
  <si>
    <t>0 120 689 588</t>
  </si>
  <si>
    <t>0 120 689 590</t>
  </si>
  <si>
    <t>Rozrusznik Mercedes 0405</t>
  </si>
  <si>
    <t>0 001 417 001</t>
  </si>
  <si>
    <t>Regulator napięcia</t>
  </si>
  <si>
    <t>6033 ZB 0002</t>
  </si>
  <si>
    <t>Układ diodowy</t>
  </si>
  <si>
    <t>1 127 320 973</t>
  </si>
  <si>
    <t>1 127 320 753</t>
  </si>
  <si>
    <t>Stojan alternatora</t>
  </si>
  <si>
    <t>1 125 047 007</t>
  </si>
  <si>
    <t>Włącznik rozrusznika</t>
  </si>
  <si>
    <t>0 331 450 001</t>
  </si>
  <si>
    <t>Tarcza tylna rozrusznika</t>
  </si>
  <si>
    <t xml:space="preserve">2 005 855 377  </t>
  </si>
  <si>
    <t>Tarcza przednia alternatora</t>
  </si>
  <si>
    <t>1 125 827 013</t>
  </si>
  <si>
    <t>Mostek prostowniczy</t>
  </si>
  <si>
    <t>1 127 319 793</t>
  </si>
  <si>
    <t>1 124 035 547</t>
  </si>
  <si>
    <t>6033AD4080</t>
  </si>
  <si>
    <t>1 124 037 004</t>
  </si>
  <si>
    <t>Bendix</t>
  </si>
  <si>
    <t>1 006 210 149</t>
  </si>
  <si>
    <t>2 006 209 492</t>
  </si>
  <si>
    <t>Uchwyt</t>
  </si>
  <si>
    <t>1 004 338 157</t>
  </si>
  <si>
    <t>1 125 045 652</t>
  </si>
  <si>
    <t>6033GD3109</t>
  </si>
  <si>
    <t>Regulator</t>
  </si>
  <si>
    <t>FOOM 147 631</t>
  </si>
  <si>
    <t>Tarcza tylna alternatora</t>
  </si>
  <si>
    <t>1 125 887 013</t>
  </si>
  <si>
    <t>Alternator 100A</t>
  </si>
  <si>
    <t>0131 547 102</t>
  </si>
  <si>
    <t>1 197 311 316</t>
  </si>
  <si>
    <t>Wyłącznik rozrusznika</t>
  </si>
  <si>
    <t>2 239 450 012</t>
  </si>
  <si>
    <t>Tarcza tył alternatora</t>
  </si>
  <si>
    <t>1 125 887 013</t>
  </si>
  <si>
    <t>Tarcza tył rozrusznika</t>
  </si>
  <si>
    <t>2 005 855 377</t>
  </si>
  <si>
    <t>Uzwojenie alternatora</t>
  </si>
  <si>
    <t>Wirnik</t>
  </si>
  <si>
    <t>1 127 320 973</t>
  </si>
  <si>
    <t>Mostek diodowy</t>
  </si>
  <si>
    <t>N 106X45071</t>
  </si>
  <si>
    <t xml:space="preserve">2 004 005 022  </t>
  </si>
  <si>
    <t>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</si>
</sst>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44" fontId="4" fillId="0" borderId="1" xfId="1" applyFont="1" applyFill="1" applyBorder="1"/>
    <xf numFmtId="3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4" fontId="4" fillId="0" borderId="1" xfId="0" applyNumberFormat="1" applyFont="1" applyFill="1" applyBorder="1"/>
    <xf numFmtId="0" fontId="4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2" xr:uid="{00000000-0005-0000-0000-000001000000}"/>
    <cellStyle name="Walutowy" xfId="1" builtinId="4"/>
    <cellStyle name="Walutow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"/>
  <sheetViews>
    <sheetView tabSelected="1" zoomScale="120" zoomScaleNormal="120" workbookViewId="0">
      <selection activeCell="G61" sqref="G61"/>
    </sheetView>
  </sheetViews>
  <sheetFormatPr defaultRowHeight="11.25" x14ac:dyDescent="0.15"/>
  <cols>
    <col min="1" max="1" width="5.7109375" style="12" customWidth="1"/>
    <col min="2" max="2" width="44.140625" style="5" customWidth="1"/>
    <col min="3" max="3" width="18.7109375" style="12" customWidth="1"/>
    <col min="4" max="4" width="16.42578125" style="12" customWidth="1"/>
    <col min="5" max="5" width="9.140625" style="5"/>
    <col min="6" max="6" width="8.42578125" style="5" customWidth="1"/>
    <col min="7" max="7" width="16.7109375" style="5" customWidth="1"/>
    <col min="8" max="8" width="16.42578125" style="5" customWidth="1"/>
    <col min="9" max="16384" width="9.140625" style="5"/>
  </cols>
  <sheetData>
    <row r="1" spans="1:8" ht="30" customHeight="1" x14ac:dyDescent="0.15">
      <c r="A1" s="2" t="s">
        <v>81</v>
      </c>
      <c r="B1" s="3"/>
      <c r="C1" s="4"/>
      <c r="D1" s="15" t="s">
        <v>82</v>
      </c>
      <c r="E1" s="15"/>
      <c r="F1" s="15"/>
      <c r="G1" s="15"/>
      <c r="H1" s="15"/>
    </row>
    <row r="2" spans="1:8" ht="18" customHeight="1" x14ac:dyDescent="0.15">
      <c r="A2" s="6" t="s">
        <v>0</v>
      </c>
      <c r="B2" s="7" t="s">
        <v>1</v>
      </c>
      <c r="C2" s="6" t="s">
        <v>2</v>
      </c>
      <c r="D2" s="6" t="s">
        <v>74</v>
      </c>
      <c r="E2" s="6" t="s">
        <v>3</v>
      </c>
      <c r="F2" s="6" t="s">
        <v>4</v>
      </c>
      <c r="G2" s="8" t="s">
        <v>75</v>
      </c>
      <c r="H2" s="8" t="s">
        <v>5</v>
      </c>
    </row>
    <row r="3" spans="1:8" ht="14.25" customHeight="1" x14ac:dyDescent="0.15">
      <c r="A3" s="6" t="s">
        <v>6</v>
      </c>
      <c r="B3" s="7" t="s">
        <v>83</v>
      </c>
      <c r="C3" s="11">
        <v>2239450012</v>
      </c>
      <c r="D3" s="6"/>
      <c r="E3" s="6" t="s">
        <v>7</v>
      </c>
      <c r="F3" s="6">
        <v>2</v>
      </c>
      <c r="G3" s="10">
        <v>0</v>
      </c>
      <c r="H3" s="10">
        <f t="shared" ref="H3:H34" si="0">F3*G3</f>
        <v>0</v>
      </c>
    </row>
    <row r="4" spans="1:8" ht="14.25" customHeight="1" x14ac:dyDescent="0.15">
      <c r="A4" s="6" t="s">
        <v>8</v>
      </c>
      <c r="B4" s="7" t="s">
        <v>83</v>
      </c>
      <c r="C4" s="6" t="s">
        <v>195</v>
      </c>
      <c r="D4" s="6"/>
      <c r="E4" s="6" t="s">
        <v>7</v>
      </c>
      <c r="F4" s="6">
        <v>20</v>
      </c>
      <c r="G4" s="10">
        <v>0</v>
      </c>
      <c r="H4" s="10">
        <f t="shared" si="0"/>
        <v>0</v>
      </c>
    </row>
    <row r="5" spans="1:8" ht="14.25" customHeight="1" x14ac:dyDescent="0.15">
      <c r="A5" s="6" t="s">
        <v>9</v>
      </c>
      <c r="B5" s="7" t="s">
        <v>83</v>
      </c>
      <c r="C5" s="6" t="s">
        <v>84</v>
      </c>
      <c r="D5" s="6"/>
      <c r="E5" s="6" t="s">
        <v>7</v>
      </c>
      <c r="F5" s="6">
        <v>20</v>
      </c>
      <c r="G5" s="10">
        <v>0</v>
      </c>
      <c r="H5" s="10">
        <f t="shared" si="0"/>
        <v>0</v>
      </c>
    </row>
    <row r="6" spans="1:8" ht="14.25" customHeight="1" x14ac:dyDescent="0.15">
      <c r="A6" s="6" t="s">
        <v>10</v>
      </c>
      <c r="B6" s="7" t="s">
        <v>85</v>
      </c>
      <c r="C6" s="6" t="s">
        <v>87</v>
      </c>
      <c r="D6" s="6"/>
      <c r="E6" s="6" t="s">
        <v>7</v>
      </c>
      <c r="F6" s="6">
        <v>10</v>
      </c>
      <c r="G6" s="10">
        <v>0</v>
      </c>
      <c r="H6" s="10">
        <f t="shared" si="0"/>
        <v>0</v>
      </c>
    </row>
    <row r="7" spans="1:8" ht="14.25" customHeight="1" x14ac:dyDescent="0.15">
      <c r="A7" s="6" t="s">
        <v>11</v>
      </c>
      <c r="B7" s="7" t="s">
        <v>86</v>
      </c>
      <c r="C7" s="6" t="s">
        <v>88</v>
      </c>
      <c r="D7" s="6"/>
      <c r="E7" s="6" t="s">
        <v>7</v>
      </c>
      <c r="F7" s="6">
        <v>30</v>
      </c>
      <c r="G7" s="10">
        <v>0</v>
      </c>
      <c r="H7" s="10">
        <f t="shared" si="0"/>
        <v>0</v>
      </c>
    </row>
    <row r="8" spans="1:8" ht="14.25" customHeight="1" x14ac:dyDescent="0.15">
      <c r="A8" s="6" t="s">
        <v>12</v>
      </c>
      <c r="B8" s="7" t="s">
        <v>89</v>
      </c>
      <c r="C8" s="9" t="s">
        <v>90</v>
      </c>
      <c r="D8" s="6"/>
      <c r="E8" s="6" t="s">
        <v>7</v>
      </c>
      <c r="F8" s="6">
        <v>60</v>
      </c>
      <c r="G8" s="10">
        <v>0</v>
      </c>
      <c r="H8" s="10">
        <f t="shared" si="0"/>
        <v>0</v>
      </c>
    </row>
    <row r="9" spans="1:8" ht="14.25" customHeight="1" x14ac:dyDescent="0.15">
      <c r="A9" s="6" t="s">
        <v>13</v>
      </c>
      <c r="B9" s="7" t="s">
        <v>91</v>
      </c>
      <c r="C9" s="6" t="s">
        <v>92</v>
      </c>
      <c r="D9" s="6"/>
      <c r="E9" s="6" t="s">
        <v>7</v>
      </c>
      <c r="F9" s="6">
        <v>70</v>
      </c>
      <c r="G9" s="10">
        <v>0</v>
      </c>
      <c r="H9" s="10">
        <f t="shared" si="0"/>
        <v>0</v>
      </c>
    </row>
    <row r="10" spans="1:8" ht="14.25" customHeight="1" x14ac:dyDescent="0.15">
      <c r="A10" s="6" t="s">
        <v>14</v>
      </c>
      <c r="B10" s="7" t="s">
        <v>93</v>
      </c>
      <c r="C10" s="6" t="s">
        <v>94</v>
      </c>
      <c r="D10" s="6"/>
      <c r="E10" s="6" t="s">
        <v>7</v>
      </c>
      <c r="F10" s="6">
        <v>30</v>
      </c>
      <c r="G10" s="10">
        <v>0</v>
      </c>
      <c r="H10" s="10">
        <f t="shared" si="0"/>
        <v>0</v>
      </c>
    </row>
    <row r="11" spans="1:8" ht="14.25" customHeight="1" x14ac:dyDescent="0.15">
      <c r="A11" s="6" t="s">
        <v>15</v>
      </c>
      <c r="B11" s="7" t="s">
        <v>95</v>
      </c>
      <c r="C11" s="6" t="s">
        <v>96</v>
      </c>
      <c r="D11" s="6"/>
      <c r="E11" s="6" t="s">
        <v>7</v>
      </c>
      <c r="F11" s="6">
        <v>40</v>
      </c>
      <c r="G11" s="10">
        <v>0</v>
      </c>
      <c r="H11" s="10">
        <f t="shared" si="0"/>
        <v>0</v>
      </c>
    </row>
    <row r="12" spans="1:8" ht="14.25" customHeight="1" x14ac:dyDescent="0.15">
      <c r="A12" s="6" t="s">
        <v>16</v>
      </c>
      <c r="B12" s="7" t="s">
        <v>97</v>
      </c>
      <c r="C12" s="9" t="s">
        <v>98</v>
      </c>
      <c r="D12" s="6"/>
      <c r="E12" s="6" t="s">
        <v>7</v>
      </c>
      <c r="F12" s="6">
        <v>20</v>
      </c>
      <c r="G12" s="10">
        <v>0</v>
      </c>
      <c r="H12" s="10">
        <f t="shared" si="0"/>
        <v>0</v>
      </c>
    </row>
    <row r="13" spans="1:8" ht="14.25" customHeight="1" x14ac:dyDescent="0.15">
      <c r="A13" s="6" t="s">
        <v>17</v>
      </c>
      <c r="B13" s="7" t="s">
        <v>99</v>
      </c>
      <c r="C13" s="9" t="s">
        <v>100</v>
      </c>
      <c r="D13" s="6"/>
      <c r="E13" s="6" t="s">
        <v>7</v>
      </c>
      <c r="F13" s="6">
        <v>30</v>
      </c>
      <c r="G13" s="10">
        <v>0</v>
      </c>
      <c r="H13" s="10">
        <f t="shared" si="0"/>
        <v>0</v>
      </c>
    </row>
    <row r="14" spans="1:8" ht="14.25" customHeight="1" x14ac:dyDescent="0.15">
      <c r="A14" s="6" t="s">
        <v>18</v>
      </c>
      <c r="B14" s="7" t="s">
        <v>101</v>
      </c>
      <c r="C14" s="6" t="s">
        <v>102</v>
      </c>
      <c r="D14" s="6"/>
      <c r="E14" s="6" t="s">
        <v>7</v>
      </c>
      <c r="F14" s="6">
        <v>5</v>
      </c>
      <c r="G14" s="10">
        <v>0</v>
      </c>
      <c r="H14" s="10">
        <f t="shared" si="0"/>
        <v>0</v>
      </c>
    </row>
    <row r="15" spans="1:8" ht="14.25" customHeight="1" x14ac:dyDescent="0.15">
      <c r="A15" s="6" t="s">
        <v>19</v>
      </c>
      <c r="B15" s="7" t="s">
        <v>103</v>
      </c>
      <c r="C15" s="6" t="s">
        <v>104</v>
      </c>
      <c r="D15" s="6"/>
      <c r="E15" s="6" t="s">
        <v>196</v>
      </c>
      <c r="F15" s="6">
        <v>20</v>
      </c>
      <c r="G15" s="10">
        <v>0</v>
      </c>
      <c r="H15" s="10">
        <f t="shared" si="0"/>
        <v>0</v>
      </c>
    </row>
    <row r="16" spans="1:8" ht="14.25" customHeight="1" x14ac:dyDescent="0.15">
      <c r="A16" s="6" t="s">
        <v>20</v>
      </c>
      <c r="B16" s="7" t="s">
        <v>105</v>
      </c>
      <c r="C16" s="6" t="s">
        <v>106</v>
      </c>
      <c r="D16" s="6"/>
      <c r="E16" s="6" t="s">
        <v>7</v>
      </c>
      <c r="F16" s="6">
        <v>4</v>
      </c>
      <c r="G16" s="10">
        <v>0</v>
      </c>
      <c r="H16" s="10">
        <f t="shared" si="0"/>
        <v>0</v>
      </c>
    </row>
    <row r="17" spans="1:8" ht="14.25" customHeight="1" x14ac:dyDescent="0.15">
      <c r="A17" s="6" t="s">
        <v>21</v>
      </c>
      <c r="B17" s="7" t="s">
        <v>107</v>
      </c>
      <c r="C17" s="6" t="s">
        <v>108</v>
      </c>
      <c r="D17" s="6"/>
      <c r="E17" s="6" t="s">
        <v>7</v>
      </c>
      <c r="F17" s="6">
        <v>4</v>
      </c>
      <c r="G17" s="10">
        <v>0</v>
      </c>
      <c r="H17" s="10">
        <f t="shared" si="0"/>
        <v>0</v>
      </c>
    </row>
    <row r="18" spans="1:8" ht="14.25" customHeight="1" x14ac:dyDescent="0.15">
      <c r="A18" s="6" t="s">
        <v>22</v>
      </c>
      <c r="B18" s="7" t="s">
        <v>109</v>
      </c>
      <c r="C18" s="6" t="s">
        <v>111</v>
      </c>
      <c r="D18" s="6"/>
      <c r="E18" s="6" t="s">
        <v>7</v>
      </c>
      <c r="F18" s="6">
        <v>20</v>
      </c>
      <c r="G18" s="10">
        <v>0</v>
      </c>
      <c r="H18" s="10">
        <f t="shared" si="0"/>
        <v>0</v>
      </c>
    </row>
    <row r="19" spans="1:8" ht="14.25" customHeight="1" x14ac:dyDescent="0.15">
      <c r="A19" s="6" t="s">
        <v>23</v>
      </c>
      <c r="B19" s="7" t="s">
        <v>112</v>
      </c>
      <c r="C19" s="6" t="s">
        <v>113</v>
      </c>
      <c r="D19" s="6"/>
      <c r="E19" s="6" t="s">
        <v>7</v>
      </c>
      <c r="F19" s="6">
        <v>50</v>
      </c>
      <c r="G19" s="10">
        <v>0</v>
      </c>
      <c r="H19" s="10">
        <f t="shared" si="0"/>
        <v>0</v>
      </c>
    </row>
    <row r="20" spans="1:8" x14ac:dyDescent="0.15">
      <c r="A20" s="6" t="s">
        <v>24</v>
      </c>
      <c r="B20" s="7" t="s">
        <v>114</v>
      </c>
      <c r="C20" s="6" t="s">
        <v>115</v>
      </c>
      <c r="D20" s="6"/>
      <c r="E20" s="6" t="s">
        <v>7</v>
      </c>
      <c r="F20" s="6">
        <v>10</v>
      </c>
      <c r="G20" s="10">
        <v>0</v>
      </c>
      <c r="H20" s="10">
        <f t="shared" si="0"/>
        <v>0</v>
      </c>
    </row>
    <row r="21" spans="1:8" x14ac:dyDescent="0.15">
      <c r="A21" s="6" t="s">
        <v>25</v>
      </c>
      <c r="B21" s="7" t="s">
        <v>116</v>
      </c>
      <c r="C21" s="6" t="s">
        <v>117</v>
      </c>
      <c r="D21" s="6"/>
      <c r="E21" s="6" t="s">
        <v>7</v>
      </c>
      <c r="F21" s="6">
        <v>30</v>
      </c>
      <c r="G21" s="10">
        <v>0</v>
      </c>
      <c r="H21" s="10">
        <f t="shared" si="0"/>
        <v>0</v>
      </c>
    </row>
    <row r="22" spans="1:8" x14ac:dyDescent="0.15">
      <c r="A22" s="6" t="s">
        <v>26</v>
      </c>
      <c r="B22" s="7" t="s">
        <v>118</v>
      </c>
      <c r="C22" s="6" t="s">
        <v>119</v>
      </c>
      <c r="D22" s="6"/>
      <c r="E22" s="6" t="s">
        <v>7</v>
      </c>
      <c r="F22" s="6">
        <v>5</v>
      </c>
      <c r="G22" s="10">
        <v>0</v>
      </c>
      <c r="H22" s="10">
        <f t="shared" si="0"/>
        <v>0</v>
      </c>
    </row>
    <row r="23" spans="1:8" x14ac:dyDescent="0.15">
      <c r="A23" s="6" t="s">
        <v>27</v>
      </c>
      <c r="B23" s="7" t="s">
        <v>110</v>
      </c>
      <c r="C23" s="6" t="s">
        <v>120</v>
      </c>
      <c r="D23" s="6"/>
      <c r="E23" s="6" t="s">
        <v>7</v>
      </c>
      <c r="F23" s="6">
        <v>3</v>
      </c>
      <c r="G23" s="10">
        <v>0</v>
      </c>
      <c r="H23" s="10">
        <f t="shared" si="0"/>
        <v>0</v>
      </c>
    </row>
    <row r="24" spans="1:8" x14ac:dyDescent="0.15">
      <c r="A24" s="6" t="s">
        <v>28</v>
      </c>
      <c r="B24" s="7" t="s">
        <v>121</v>
      </c>
      <c r="C24" s="6" t="s">
        <v>122</v>
      </c>
      <c r="D24" s="6"/>
      <c r="E24" s="6" t="s">
        <v>7</v>
      </c>
      <c r="F24" s="6">
        <v>30</v>
      </c>
      <c r="G24" s="10">
        <v>0</v>
      </c>
      <c r="H24" s="10">
        <f t="shared" si="0"/>
        <v>0</v>
      </c>
    </row>
    <row r="25" spans="1:8" x14ac:dyDescent="0.15">
      <c r="A25" s="6" t="s">
        <v>29</v>
      </c>
      <c r="B25" s="7" t="s">
        <v>123</v>
      </c>
      <c r="C25" s="6" t="s">
        <v>124</v>
      </c>
      <c r="D25" s="6"/>
      <c r="E25" s="6" t="s">
        <v>7</v>
      </c>
      <c r="F25" s="6">
        <v>90</v>
      </c>
      <c r="G25" s="10">
        <v>0</v>
      </c>
      <c r="H25" s="10">
        <f t="shared" si="0"/>
        <v>0</v>
      </c>
    </row>
    <row r="26" spans="1:8" x14ac:dyDescent="0.15">
      <c r="A26" s="6" t="s">
        <v>30</v>
      </c>
      <c r="B26" s="7" t="s">
        <v>125</v>
      </c>
      <c r="C26" s="6" t="s">
        <v>126</v>
      </c>
      <c r="D26" s="6"/>
      <c r="E26" s="6" t="s">
        <v>7</v>
      </c>
      <c r="F26" s="6">
        <v>5</v>
      </c>
      <c r="G26" s="10">
        <v>0</v>
      </c>
      <c r="H26" s="10">
        <f t="shared" si="0"/>
        <v>0</v>
      </c>
    </row>
    <row r="27" spans="1:8" x14ac:dyDescent="0.15">
      <c r="A27" s="6" t="s">
        <v>31</v>
      </c>
      <c r="B27" s="7" t="s">
        <v>127</v>
      </c>
      <c r="C27" s="6" t="s">
        <v>128</v>
      </c>
      <c r="D27" s="6"/>
      <c r="E27" s="6" t="s">
        <v>7</v>
      </c>
      <c r="F27" s="6">
        <v>30</v>
      </c>
      <c r="G27" s="10">
        <v>0</v>
      </c>
      <c r="H27" s="10">
        <f t="shared" si="0"/>
        <v>0</v>
      </c>
    </row>
    <row r="28" spans="1:8" x14ac:dyDescent="0.15">
      <c r="A28" s="6" t="s">
        <v>32</v>
      </c>
      <c r="B28" s="7" t="s">
        <v>129</v>
      </c>
      <c r="C28" s="9" t="s">
        <v>130</v>
      </c>
      <c r="D28" s="6"/>
      <c r="E28" s="6" t="s">
        <v>7</v>
      </c>
      <c r="F28" s="6">
        <v>3</v>
      </c>
      <c r="G28" s="10">
        <v>0</v>
      </c>
      <c r="H28" s="10">
        <f t="shared" si="0"/>
        <v>0</v>
      </c>
    </row>
    <row r="29" spans="1:8" x14ac:dyDescent="0.15">
      <c r="A29" s="6" t="s">
        <v>33</v>
      </c>
      <c r="B29" s="7" t="s">
        <v>89</v>
      </c>
      <c r="C29" s="6" t="s">
        <v>131</v>
      </c>
      <c r="D29" s="6"/>
      <c r="E29" s="6" t="s">
        <v>7</v>
      </c>
      <c r="F29" s="6">
        <v>10</v>
      </c>
      <c r="G29" s="10">
        <v>0</v>
      </c>
      <c r="H29" s="10">
        <f t="shared" si="0"/>
        <v>0</v>
      </c>
    </row>
    <row r="30" spans="1:8" x14ac:dyDescent="0.15">
      <c r="A30" s="6" t="s">
        <v>34</v>
      </c>
      <c r="B30" s="7" t="s">
        <v>132</v>
      </c>
      <c r="C30" s="6" t="s">
        <v>133</v>
      </c>
      <c r="D30" s="6"/>
      <c r="E30" s="6" t="s">
        <v>7</v>
      </c>
      <c r="F30" s="6">
        <v>2</v>
      </c>
      <c r="G30" s="10">
        <v>0</v>
      </c>
      <c r="H30" s="10">
        <f t="shared" si="0"/>
        <v>0</v>
      </c>
    </row>
    <row r="31" spans="1:8" x14ac:dyDescent="0.15">
      <c r="A31" s="6" t="s">
        <v>35</v>
      </c>
      <c r="B31" s="7" t="s">
        <v>134</v>
      </c>
      <c r="C31" s="6" t="s">
        <v>135</v>
      </c>
      <c r="D31" s="6"/>
      <c r="E31" s="6" t="s">
        <v>7</v>
      </c>
      <c r="F31" s="6">
        <v>10</v>
      </c>
      <c r="G31" s="10">
        <v>0</v>
      </c>
      <c r="H31" s="10">
        <f t="shared" si="0"/>
        <v>0</v>
      </c>
    </row>
    <row r="32" spans="1:8" x14ac:dyDescent="0.15">
      <c r="A32" s="6" t="s">
        <v>36</v>
      </c>
      <c r="B32" s="7" t="s">
        <v>136</v>
      </c>
      <c r="C32" s="9" t="s">
        <v>137</v>
      </c>
      <c r="D32" s="6"/>
      <c r="E32" s="6" t="s">
        <v>7</v>
      </c>
      <c r="F32" s="6">
        <v>20</v>
      </c>
      <c r="G32" s="10">
        <v>0</v>
      </c>
      <c r="H32" s="10">
        <f t="shared" si="0"/>
        <v>0</v>
      </c>
    </row>
    <row r="33" spans="1:8" x14ac:dyDescent="0.15">
      <c r="A33" s="6" t="s">
        <v>37</v>
      </c>
      <c r="B33" s="7" t="s">
        <v>138</v>
      </c>
      <c r="C33" s="9" t="s">
        <v>139</v>
      </c>
      <c r="D33" s="6"/>
      <c r="E33" s="6" t="s">
        <v>7</v>
      </c>
      <c r="F33" s="6">
        <v>5</v>
      </c>
      <c r="G33" s="10">
        <v>0</v>
      </c>
      <c r="H33" s="10">
        <f t="shared" si="0"/>
        <v>0</v>
      </c>
    </row>
    <row r="34" spans="1:8" x14ac:dyDescent="0.15">
      <c r="A34" s="6" t="s">
        <v>38</v>
      </c>
      <c r="B34" s="7" t="s">
        <v>140</v>
      </c>
      <c r="C34" s="6" t="s">
        <v>141</v>
      </c>
      <c r="D34" s="6"/>
      <c r="E34" s="6" t="s">
        <v>7</v>
      </c>
      <c r="F34" s="6">
        <v>8</v>
      </c>
      <c r="G34" s="10">
        <v>0</v>
      </c>
      <c r="H34" s="10">
        <f t="shared" si="0"/>
        <v>0</v>
      </c>
    </row>
    <row r="35" spans="1:8" x14ac:dyDescent="0.15">
      <c r="A35" s="6" t="s">
        <v>39</v>
      </c>
      <c r="B35" s="7" t="s">
        <v>140</v>
      </c>
      <c r="C35" s="6" t="s">
        <v>142</v>
      </c>
      <c r="D35" s="6"/>
      <c r="E35" s="6" t="s">
        <v>7</v>
      </c>
      <c r="F35" s="6">
        <v>8</v>
      </c>
      <c r="G35" s="10">
        <v>0</v>
      </c>
      <c r="H35" s="10">
        <f t="shared" ref="H35:H66" si="1">F35*G35</f>
        <v>0</v>
      </c>
    </row>
    <row r="36" spans="1:8" x14ac:dyDescent="0.15">
      <c r="A36" s="6" t="s">
        <v>40</v>
      </c>
      <c r="B36" s="7" t="s">
        <v>140</v>
      </c>
      <c r="C36" s="6" t="s">
        <v>143</v>
      </c>
      <c r="D36" s="6"/>
      <c r="E36" s="6" t="s">
        <v>7</v>
      </c>
      <c r="F36" s="6">
        <v>10</v>
      </c>
      <c r="G36" s="10">
        <v>0</v>
      </c>
      <c r="H36" s="10">
        <f t="shared" si="1"/>
        <v>0</v>
      </c>
    </row>
    <row r="37" spans="1:8" x14ac:dyDescent="0.15">
      <c r="A37" s="6" t="s">
        <v>41</v>
      </c>
      <c r="B37" s="7" t="s">
        <v>107</v>
      </c>
      <c r="C37" s="6" t="s">
        <v>144</v>
      </c>
      <c r="D37" s="6"/>
      <c r="E37" s="6" t="s">
        <v>7</v>
      </c>
      <c r="F37" s="6">
        <v>4</v>
      </c>
      <c r="G37" s="10">
        <v>0</v>
      </c>
      <c r="H37" s="10">
        <f t="shared" si="1"/>
        <v>0</v>
      </c>
    </row>
    <row r="38" spans="1:8" x14ac:dyDescent="0.15">
      <c r="A38" s="6" t="s">
        <v>42</v>
      </c>
      <c r="B38" s="7" t="s">
        <v>145</v>
      </c>
      <c r="C38" s="6" t="s">
        <v>146</v>
      </c>
      <c r="D38" s="6"/>
      <c r="E38" s="6" t="s">
        <v>7</v>
      </c>
      <c r="F38" s="6">
        <v>6</v>
      </c>
      <c r="G38" s="10">
        <v>0</v>
      </c>
      <c r="H38" s="10">
        <f t="shared" si="1"/>
        <v>0</v>
      </c>
    </row>
    <row r="39" spans="1:8" x14ac:dyDescent="0.15">
      <c r="A39" s="6" t="s">
        <v>43</v>
      </c>
      <c r="B39" s="7" t="s">
        <v>147</v>
      </c>
      <c r="C39" s="6" t="s">
        <v>148</v>
      </c>
      <c r="D39" s="6"/>
      <c r="E39" s="6" t="s">
        <v>7</v>
      </c>
      <c r="F39" s="6">
        <v>20</v>
      </c>
      <c r="G39" s="10">
        <v>0</v>
      </c>
      <c r="H39" s="10">
        <f t="shared" si="1"/>
        <v>0</v>
      </c>
    </row>
    <row r="40" spans="1:8" x14ac:dyDescent="0.15">
      <c r="A40" s="6" t="s">
        <v>44</v>
      </c>
      <c r="B40" s="7" t="s">
        <v>147</v>
      </c>
      <c r="C40" s="6" t="s">
        <v>149</v>
      </c>
      <c r="D40" s="6"/>
      <c r="E40" s="6" t="s">
        <v>7</v>
      </c>
      <c r="F40" s="6">
        <v>1</v>
      </c>
      <c r="G40" s="10">
        <v>0</v>
      </c>
      <c r="H40" s="10">
        <f t="shared" si="1"/>
        <v>0</v>
      </c>
    </row>
    <row r="41" spans="1:8" x14ac:dyDescent="0.15">
      <c r="A41" s="6" t="s">
        <v>45</v>
      </c>
      <c r="B41" s="7" t="s">
        <v>150</v>
      </c>
      <c r="C41" s="6" t="s">
        <v>151</v>
      </c>
      <c r="D41" s="6"/>
      <c r="E41" s="6" t="s">
        <v>7</v>
      </c>
      <c r="F41" s="6">
        <v>6</v>
      </c>
      <c r="G41" s="10">
        <v>0</v>
      </c>
      <c r="H41" s="10">
        <f t="shared" si="1"/>
        <v>0</v>
      </c>
    </row>
    <row r="42" spans="1:8" x14ac:dyDescent="0.15">
      <c r="A42" s="6" t="s">
        <v>46</v>
      </c>
      <c r="B42" s="7" t="s">
        <v>152</v>
      </c>
      <c r="C42" s="9" t="s">
        <v>153</v>
      </c>
      <c r="D42" s="6"/>
      <c r="E42" s="6" t="s">
        <v>7</v>
      </c>
      <c r="F42" s="6">
        <v>70</v>
      </c>
      <c r="G42" s="10">
        <v>0</v>
      </c>
      <c r="H42" s="10">
        <f t="shared" si="1"/>
        <v>0</v>
      </c>
    </row>
    <row r="43" spans="1:8" x14ac:dyDescent="0.15">
      <c r="A43" s="6" t="s">
        <v>47</v>
      </c>
      <c r="B43" s="7" t="s">
        <v>154</v>
      </c>
      <c r="C43" s="6" t="s">
        <v>155</v>
      </c>
      <c r="D43" s="6"/>
      <c r="E43" s="6" t="s">
        <v>7</v>
      </c>
      <c r="F43" s="6">
        <v>20</v>
      </c>
      <c r="G43" s="10">
        <v>0</v>
      </c>
      <c r="H43" s="10">
        <f t="shared" si="1"/>
        <v>0</v>
      </c>
    </row>
    <row r="44" spans="1:8" x14ac:dyDescent="0.15">
      <c r="A44" s="6" t="s">
        <v>48</v>
      </c>
      <c r="B44" s="7" t="s">
        <v>154</v>
      </c>
      <c r="C44" s="6" t="s">
        <v>156</v>
      </c>
      <c r="D44" s="6"/>
      <c r="E44" s="6" t="s">
        <v>7</v>
      </c>
      <c r="F44" s="6">
        <v>5</v>
      </c>
      <c r="G44" s="10">
        <v>0</v>
      </c>
      <c r="H44" s="10">
        <f t="shared" si="1"/>
        <v>0</v>
      </c>
    </row>
    <row r="45" spans="1:8" x14ac:dyDescent="0.15">
      <c r="A45" s="6" t="s">
        <v>49</v>
      </c>
      <c r="B45" s="7" t="s">
        <v>157</v>
      </c>
      <c r="C45" s="6" t="s">
        <v>158</v>
      </c>
      <c r="D45" s="6"/>
      <c r="E45" s="6" t="s">
        <v>7</v>
      </c>
      <c r="F45" s="6">
        <v>10</v>
      </c>
      <c r="G45" s="10">
        <v>0</v>
      </c>
      <c r="H45" s="10">
        <f t="shared" si="1"/>
        <v>0</v>
      </c>
    </row>
    <row r="46" spans="1:8" x14ac:dyDescent="0.15">
      <c r="A46" s="6" t="s">
        <v>50</v>
      </c>
      <c r="B46" s="7" t="s">
        <v>159</v>
      </c>
      <c r="C46" s="6" t="s">
        <v>160</v>
      </c>
      <c r="D46" s="6"/>
      <c r="E46" s="6" t="s">
        <v>7</v>
      </c>
      <c r="F46" s="6">
        <v>70</v>
      </c>
      <c r="G46" s="10">
        <v>0</v>
      </c>
      <c r="H46" s="10">
        <f t="shared" si="1"/>
        <v>0</v>
      </c>
    </row>
    <row r="47" spans="1:8" x14ac:dyDescent="0.15">
      <c r="A47" s="6" t="s">
        <v>51</v>
      </c>
      <c r="B47" s="7" t="s">
        <v>161</v>
      </c>
      <c r="C47" s="6" t="s">
        <v>162</v>
      </c>
      <c r="D47" s="6"/>
      <c r="E47" s="6" t="s">
        <v>7</v>
      </c>
      <c r="F47" s="6">
        <v>10</v>
      </c>
      <c r="G47" s="10">
        <v>0</v>
      </c>
      <c r="H47" s="10">
        <f t="shared" si="1"/>
        <v>0</v>
      </c>
    </row>
    <row r="48" spans="1:8" x14ac:dyDescent="0.15">
      <c r="A48" s="6" t="s">
        <v>52</v>
      </c>
      <c r="B48" s="7" t="s">
        <v>163</v>
      </c>
      <c r="C48" s="6" t="s">
        <v>164</v>
      </c>
      <c r="D48" s="6"/>
      <c r="E48" s="6" t="s">
        <v>7</v>
      </c>
      <c r="F48" s="6">
        <v>20</v>
      </c>
      <c r="G48" s="10">
        <v>0</v>
      </c>
      <c r="H48" s="10">
        <f t="shared" si="1"/>
        <v>0</v>
      </c>
    </row>
    <row r="49" spans="1:8" x14ac:dyDescent="0.15">
      <c r="A49" s="6" t="s">
        <v>53</v>
      </c>
      <c r="B49" s="7" t="s">
        <v>165</v>
      </c>
      <c r="C49" s="6" t="s">
        <v>166</v>
      </c>
      <c r="D49" s="6"/>
      <c r="E49" s="6" t="s">
        <v>7</v>
      </c>
      <c r="F49" s="6">
        <v>4</v>
      </c>
      <c r="G49" s="10">
        <v>0</v>
      </c>
      <c r="H49" s="10">
        <f t="shared" si="1"/>
        <v>0</v>
      </c>
    </row>
    <row r="50" spans="1:8" x14ac:dyDescent="0.15">
      <c r="A50" s="6" t="s">
        <v>54</v>
      </c>
      <c r="B50" s="7" t="s">
        <v>109</v>
      </c>
      <c r="C50" s="6" t="s">
        <v>167</v>
      </c>
      <c r="D50" s="6"/>
      <c r="E50" s="6" t="s">
        <v>7</v>
      </c>
      <c r="F50" s="6">
        <v>4</v>
      </c>
      <c r="G50" s="10">
        <v>0</v>
      </c>
      <c r="H50" s="10">
        <f t="shared" si="1"/>
        <v>0</v>
      </c>
    </row>
    <row r="51" spans="1:8" x14ac:dyDescent="0.15">
      <c r="A51" s="6" t="s">
        <v>55</v>
      </c>
      <c r="B51" s="7" t="s">
        <v>136</v>
      </c>
      <c r="C51" s="6" t="s">
        <v>168</v>
      </c>
      <c r="D51" s="6"/>
      <c r="E51" s="6" t="s">
        <v>7</v>
      </c>
      <c r="F51" s="6">
        <v>10</v>
      </c>
      <c r="G51" s="10">
        <v>0</v>
      </c>
      <c r="H51" s="10">
        <f t="shared" si="1"/>
        <v>0</v>
      </c>
    </row>
    <row r="52" spans="1:8" x14ac:dyDescent="0.15">
      <c r="A52" s="6" t="s">
        <v>56</v>
      </c>
      <c r="B52" s="7" t="s">
        <v>109</v>
      </c>
      <c r="C52" s="6" t="s">
        <v>169</v>
      </c>
      <c r="D52" s="6"/>
      <c r="E52" s="6" t="s">
        <v>7</v>
      </c>
      <c r="F52" s="6">
        <v>6</v>
      </c>
      <c r="G52" s="10">
        <v>0</v>
      </c>
      <c r="H52" s="10">
        <f t="shared" si="1"/>
        <v>0</v>
      </c>
    </row>
    <row r="53" spans="1:8" x14ac:dyDescent="0.15">
      <c r="A53" s="6" t="s">
        <v>57</v>
      </c>
      <c r="B53" s="14" t="s">
        <v>170</v>
      </c>
      <c r="C53" s="6" t="s">
        <v>171</v>
      </c>
      <c r="D53" s="6"/>
      <c r="E53" s="6" t="s">
        <v>7</v>
      </c>
      <c r="F53" s="6">
        <v>10</v>
      </c>
      <c r="G53" s="10">
        <v>0</v>
      </c>
      <c r="H53" s="10">
        <f t="shared" si="1"/>
        <v>0</v>
      </c>
    </row>
    <row r="54" spans="1:8" ht="13.5" customHeight="1" x14ac:dyDescent="0.15">
      <c r="A54" s="6" t="s">
        <v>58</v>
      </c>
      <c r="B54" s="7" t="s">
        <v>170</v>
      </c>
      <c r="C54" s="6" t="s">
        <v>172</v>
      </c>
      <c r="D54" s="6"/>
      <c r="E54" s="6" t="s">
        <v>7</v>
      </c>
      <c r="F54" s="6">
        <v>5</v>
      </c>
      <c r="G54" s="10">
        <v>0</v>
      </c>
      <c r="H54" s="10">
        <f t="shared" si="1"/>
        <v>0</v>
      </c>
    </row>
    <row r="55" spans="1:8" x14ac:dyDescent="0.15">
      <c r="A55" s="6" t="s">
        <v>59</v>
      </c>
      <c r="B55" s="7" t="s">
        <v>173</v>
      </c>
      <c r="C55" s="6" t="s">
        <v>174</v>
      </c>
      <c r="D55" s="6"/>
      <c r="E55" s="6" t="s">
        <v>7</v>
      </c>
      <c r="F55" s="6">
        <v>2</v>
      </c>
      <c r="G55" s="10">
        <v>0</v>
      </c>
      <c r="H55" s="10">
        <f t="shared" si="1"/>
        <v>0</v>
      </c>
    </row>
    <row r="56" spans="1:8" x14ac:dyDescent="0.15">
      <c r="A56" s="6" t="s">
        <v>60</v>
      </c>
      <c r="B56" s="7" t="s">
        <v>157</v>
      </c>
      <c r="C56" s="6" t="s">
        <v>175</v>
      </c>
      <c r="D56" s="6"/>
      <c r="E56" s="6" t="s">
        <v>7</v>
      </c>
      <c r="F56" s="6">
        <v>10</v>
      </c>
      <c r="G56" s="10">
        <v>0</v>
      </c>
      <c r="H56" s="10">
        <f t="shared" si="1"/>
        <v>0</v>
      </c>
    </row>
    <row r="57" spans="1:8" x14ac:dyDescent="0.15">
      <c r="A57" s="6" t="s">
        <v>61</v>
      </c>
      <c r="B57" s="7" t="s">
        <v>157</v>
      </c>
      <c r="C57" s="6" t="s">
        <v>176</v>
      </c>
      <c r="D57" s="6"/>
      <c r="E57" s="6" t="s">
        <v>7</v>
      </c>
      <c r="F57" s="6">
        <v>10</v>
      </c>
      <c r="G57" s="10">
        <v>0</v>
      </c>
      <c r="H57" s="10">
        <f t="shared" si="1"/>
        <v>0</v>
      </c>
    </row>
    <row r="58" spans="1:8" x14ac:dyDescent="0.15">
      <c r="A58" s="6" t="s">
        <v>62</v>
      </c>
      <c r="B58" s="7" t="s">
        <v>177</v>
      </c>
      <c r="C58" s="9" t="s">
        <v>122</v>
      </c>
      <c r="D58" s="6"/>
      <c r="E58" s="6" t="s">
        <v>7</v>
      </c>
      <c r="F58" s="6">
        <v>6</v>
      </c>
      <c r="G58" s="10">
        <v>0</v>
      </c>
      <c r="H58" s="10">
        <f t="shared" si="1"/>
        <v>0</v>
      </c>
    </row>
    <row r="59" spans="1:8" x14ac:dyDescent="0.15">
      <c r="A59" s="6" t="s">
        <v>63</v>
      </c>
      <c r="B59" s="7" t="s">
        <v>165</v>
      </c>
      <c r="C59" s="6" t="s">
        <v>178</v>
      </c>
      <c r="D59" s="6"/>
      <c r="E59" s="6" t="s">
        <v>7</v>
      </c>
      <c r="F59" s="6">
        <v>8</v>
      </c>
      <c r="G59" s="10">
        <v>0</v>
      </c>
      <c r="H59" s="10">
        <f t="shared" si="1"/>
        <v>0</v>
      </c>
    </row>
    <row r="60" spans="1:8" x14ac:dyDescent="0.15">
      <c r="A60" s="6" t="s">
        <v>64</v>
      </c>
      <c r="B60" s="7" t="s">
        <v>179</v>
      </c>
      <c r="C60" s="9" t="s">
        <v>180</v>
      </c>
      <c r="D60" s="6"/>
      <c r="E60" s="6" t="s">
        <v>7</v>
      </c>
      <c r="F60" s="6">
        <v>4</v>
      </c>
      <c r="G60" s="10">
        <v>0</v>
      </c>
      <c r="H60" s="10">
        <f t="shared" si="1"/>
        <v>0</v>
      </c>
    </row>
    <row r="61" spans="1:8" x14ac:dyDescent="0.15">
      <c r="A61" s="6" t="s">
        <v>65</v>
      </c>
      <c r="B61" s="7" t="s">
        <v>181</v>
      </c>
      <c r="C61" s="9" t="s">
        <v>182</v>
      </c>
      <c r="D61" s="6"/>
      <c r="E61" s="6" t="s">
        <v>7</v>
      </c>
      <c r="F61" s="6">
        <v>3</v>
      </c>
      <c r="G61" s="10">
        <v>0</v>
      </c>
      <c r="H61" s="10">
        <f t="shared" si="1"/>
        <v>0</v>
      </c>
    </row>
    <row r="62" spans="1:8" x14ac:dyDescent="0.15">
      <c r="A62" s="6" t="s">
        <v>66</v>
      </c>
      <c r="B62" s="7" t="s">
        <v>152</v>
      </c>
      <c r="C62" s="9" t="s">
        <v>183</v>
      </c>
      <c r="D62" s="6"/>
      <c r="E62" s="6" t="s">
        <v>7</v>
      </c>
      <c r="F62" s="6">
        <v>10</v>
      </c>
      <c r="G62" s="10">
        <v>0</v>
      </c>
      <c r="H62" s="10">
        <f t="shared" si="1"/>
        <v>0</v>
      </c>
    </row>
    <row r="63" spans="1:8" x14ac:dyDescent="0.15">
      <c r="A63" s="6" t="s">
        <v>67</v>
      </c>
      <c r="B63" s="7" t="s">
        <v>184</v>
      </c>
      <c r="C63" s="6" t="s">
        <v>185</v>
      </c>
      <c r="D63" s="6"/>
      <c r="E63" s="6" t="s">
        <v>7</v>
      </c>
      <c r="F63" s="6">
        <v>5</v>
      </c>
      <c r="G63" s="10">
        <v>0</v>
      </c>
      <c r="H63" s="10">
        <f t="shared" si="1"/>
        <v>0</v>
      </c>
    </row>
    <row r="64" spans="1:8" x14ac:dyDescent="0.15">
      <c r="A64" s="6" t="s">
        <v>68</v>
      </c>
      <c r="B64" s="7" t="s">
        <v>186</v>
      </c>
      <c r="C64" s="6" t="s">
        <v>187</v>
      </c>
      <c r="D64" s="6"/>
      <c r="E64" s="6" t="s">
        <v>7</v>
      </c>
      <c r="F64" s="6">
        <v>5</v>
      </c>
      <c r="G64" s="10">
        <v>0</v>
      </c>
      <c r="H64" s="10">
        <f t="shared" si="1"/>
        <v>0</v>
      </c>
    </row>
    <row r="65" spans="1:8" x14ac:dyDescent="0.15">
      <c r="A65" s="6" t="s">
        <v>69</v>
      </c>
      <c r="B65" s="7" t="s">
        <v>188</v>
      </c>
      <c r="C65" s="9" t="s">
        <v>189</v>
      </c>
      <c r="D65" s="6"/>
      <c r="E65" s="6" t="s">
        <v>7</v>
      </c>
      <c r="F65" s="6">
        <v>5</v>
      </c>
      <c r="G65" s="10">
        <v>0</v>
      </c>
      <c r="H65" s="10">
        <f t="shared" si="1"/>
        <v>0</v>
      </c>
    </row>
    <row r="66" spans="1:8" x14ac:dyDescent="0.15">
      <c r="A66" s="6" t="s">
        <v>70</v>
      </c>
      <c r="B66" s="7" t="s">
        <v>190</v>
      </c>
      <c r="C66" s="6">
        <v>349630035</v>
      </c>
      <c r="D66" s="6"/>
      <c r="E66" s="6" t="s">
        <v>7</v>
      </c>
      <c r="F66" s="6">
        <v>8</v>
      </c>
      <c r="G66" s="10">
        <v>0</v>
      </c>
      <c r="H66" s="10">
        <f t="shared" si="1"/>
        <v>0</v>
      </c>
    </row>
    <row r="67" spans="1:8" x14ac:dyDescent="0.15">
      <c r="A67" s="6" t="s">
        <v>71</v>
      </c>
      <c r="B67" s="7" t="s">
        <v>191</v>
      </c>
      <c r="C67" s="6" t="s">
        <v>192</v>
      </c>
      <c r="D67" s="6"/>
      <c r="E67" s="6" t="s">
        <v>7</v>
      </c>
      <c r="F67" s="6">
        <v>6</v>
      </c>
      <c r="G67" s="10">
        <v>0</v>
      </c>
      <c r="H67" s="10">
        <f t="shared" ref="H67:H69" si="2">F67*G67</f>
        <v>0</v>
      </c>
    </row>
    <row r="68" spans="1:8" x14ac:dyDescent="0.15">
      <c r="A68" s="6" t="s">
        <v>72</v>
      </c>
      <c r="B68" s="7" t="s">
        <v>193</v>
      </c>
      <c r="C68" s="6" t="s">
        <v>194</v>
      </c>
      <c r="D68" s="6"/>
      <c r="E68" s="6" t="s">
        <v>7</v>
      </c>
      <c r="F68" s="6">
        <v>5</v>
      </c>
      <c r="G68" s="10">
        <v>0</v>
      </c>
      <c r="H68" s="10">
        <f t="shared" si="2"/>
        <v>0</v>
      </c>
    </row>
    <row r="69" spans="1:8" x14ac:dyDescent="0.15">
      <c r="A69" s="6" t="s">
        <v>73</v>
      </c>
      <c r="B69" s="7" t="s">
        <v>190</v>
      </c>
      <c r="C69" s="6">
        <v>399630033</v>
      </c>
      <c r="D69" s="6"/>
      <c r="E69" s="6" t="s">
        <v>7</v>
      </c>
      <c r="F69" s="6">
        <v>10</v>
      </c>
      <c r="G69" s="10">
        <v>0</v>
      </c>
      <c r="H69" s="10">
        <f t="shared" si="2"/>
        <v>0</v>
      </c>
    </row>
    <row r="70" spans="1:8" x14ac:dyDescent="0.15">
      <c r="G70" s="1" t="s">
        <v>76</v>
      </c>
      <c r="H70" s="13">
        <f>SUM(H3:H69)</f>
        <v>0</v>
      </c>
    </row>
    <row r="71" spans="1:8" x14ac:dyDescent="0.15">
      <c r="D71" s="12" t="s">
        <v>80</v>
      </c>
      <c r="G71" s="1" t="s">
        <v>79</v>
      </c>
      <c r="H71" s="13">
        <v>0</v>
      </c>
    </row>
    <row r="72" spans="1:8" x14ac:dyDescent="0.15">
      <c r="B72" s="1"/>
      <c r="G72" s="1" t="s">
        <v>77</v>
      </c>
      <c r="H72" s="13">
        <v>0</v>
      </c>
    </row>
    <row r="73" spans="1:8" x14ac:dyDescent="0.15">
      <c r="G73" s="1" t="s">
        <v>78</v>
      </c>
      <c r="H73" s="13">
        <f>H70+H70*23%</f>
        <v>0</v>
      </c>
    </row>
  </sheetData>
  <mergeCells count="1">
    <mergeCell ref="D1:H1"/>
  </mergeCells>
  <pageMargins left="0" right="0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Company>AUTOCENTRUM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ZAOPATRZENIE12 ZAOPATRZENIE12</dc:creator>
  <cp:lastModifiedBy>MNiewiadomski</cp:lastModifiedBy>
  <cp:lastPrinted>2019-11-20T11:29:48Z</cp:lastPrinted>
  <dcterms:created xsi:type="dcterms:W3CDTF">2015-01-29T08:37:05Z</dcterms:created>
  <dcterms:modified xsi:type="dcterms:W3CDTF">2019-11-20T12:04:20Z</dcterms:modified>
</cp:coreProperties>
</file>